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34d2df27073b34/Documents/"/>
    </mc:Choice>
  </mc:AlternateContent>
  <xr:revisionPtr revIDLastSave="0" documentId="14_{610076A8-0466-4236-9F61-B747E26AF27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definedNames>
    <definedName name="_xlnm._FilterDatabase" localSheetId="1" hidden="1">'Financial Statements'!$A$1:$A$117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<sst xmlns="http://schemas.openxmlformats.org/spreadsheetml/2006/main" count="163" uniqueCount="150">
  <si>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</si>
  <si>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</si>
  <si>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</si>
  <si>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</si>
  <si>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</si>
  <si>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</si>
  <si>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</si>
  <si>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</si>
  <si>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</si>
  <si>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</si>
  <si>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</si>
  <si>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</si>
  <si>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</si>
  <si>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</si>
  <si>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</si>
  <si>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</si>
  <si>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</si>
  <si>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</si>
  <si>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</si>
  <si>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</si>
  <si>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</si>
  <si>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</si>
  <si>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</si>
  <si>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</si>
  <si>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</si>
  <si>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</si>
  <si>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</si>
  <si>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</si>
  <si>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</si>
  <si>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</si>
  <si>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</si>
  <si>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</si>
  <si>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</si>
  <si>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</si>
  <si>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</si>
  <si>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</si>
  <si>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</si>
  <si>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</si>
  <si>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</si>
  <si>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</si>
  <si>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</si>
  <si>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</si>
  <si>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</si>
  <si>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</si>
  <si>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</si>
  <si>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</si>
  <si>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</si>
  <si>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</si>
  <si>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</si>
  <si>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</si>
  <si>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</si>
  <si>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</si>
  <si>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</si>
  <si>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</si>
  <si>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</si>
  <si>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</si>
  <si>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</si>
  <si>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</si>
  <si>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</si>
  <si>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</si>
  <si>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</si>
  <si>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</si>
  <si>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Total operating expenses</t>
  </si>
  <si>
    <t>Operating income</t>
  </si>
  <si>
    <t>Basic</t>
  </si>
  <si>
    <t>Diluted</t>
  </si>
  <si>
    <t>Cash and cash equivalents</t>
  </si>
  <si>
    <t>Marketable securities</t>
  </si>
  <si>
    <t>Inventories</t>
  </si>
  <si>
    <t>Total current assets</t>
  </si>
  <si>
    <t>Total assets</t>
  </si>
  <si>
    <t>Current liabilities:</t>
  </si>
  <si>
    <t>Accounts payable</t>
  </si>
  <si>
    <t>Total current liabilities</t>
  </si>
  <si>
    <t>Retained earnings</t>
  </si>
  <si>
    <t>Changes in operating assets and liabilities:</t>
  </si>
  <si>
    <t>Purchases of marketable securities</t>
  </si>
  <si>
    <t>Net product sales</t>
  </si>
  <si>
    <t>Net service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</si>
  <si>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</si>
  <si>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</si>
  <si>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</si>
  <si>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</si>
  <si>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</si>
  <si>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</si>
  <si>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</si>
  <si>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</si>
  <si>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</si>
  <si>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</si>
  <si>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</si>
  <si>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</si>
  <si>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</si>
  <si>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</si>
  <si>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</si>
  <si>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</si>
  <si>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</si>
  <si>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CASH, CASH EQUIVALENTS, AND RESTRICTED CASH, BEGINNING OF PERIOD</t>
  </si>
  <si>
    <t>OPERATING ACTIVITIES: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</si>
  <si>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</si>
  <si>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</si>
  <si>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</si>
  <si>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</si>
  <si>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</si>
  <si>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Accounts receivable, net and other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</si>
  <si>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</si>
  <si>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</si>
  <si>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</si>
  <si>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</si>
  <si>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</si>
  <si>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</si>
  <si>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</si>
  <si>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</si>
  <si>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</si>
  <si>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</si>
  <si>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</si>
  <si>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—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</si>
  <si>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</si>
  <si>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</si>
  <si>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</si>
  <si>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</si>
  <si>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</si>
  <si>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</si>
  <si>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</si>
  <si>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</si>
  <si>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</si>
  <si>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</si>
  <si>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r>
      <rPr>
        <sz val="11"/>
        <rFont val="Calibri"/>
        <family val="2"/>
        <scheme val="minor"/>
      </rPr>
      <t>Total net sales
Operating expenses:</t>
    </r>
  </si>
  <si>
    <r>
      <rPr>
        <sz val="10"/>
        <rFont val="Times New Roman"/>
        <family val="1"/>
      </rPr>
      <t>—</t>
    </r>
  </si>
  <si>
    <t>current assets:</t>
  </si>
  <si>
    <t>Property and equipment, net</t>
  </si>
  <si>
    <t>Operating leases</t>
  </si>
  <si>
    <t>Goodwill</t>
  </si>
  <si>
    <t>Other assets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</si>
  <si>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</si>
  <si>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</si>
  <si>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</si>
  <si>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</si>
  <si>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</si>
  <si>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</si>
  <si>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</si>
  <si>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</si>
  <si>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</si>
  <si>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</si>
  <si>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Total stockholders’ equity</t>
  </si>
  <si>
    <t>Total liabilities and stockholders’ equity</t>
  </si>
  <si>
    <r>
      <rPr>
        <b/>
        <u/>
        <sz val="11"/>
        <rFont val="Calibri"/>
        <family val="2"/>
        <scheme val="minor"/>
      </rPr>
      <t>LIABILITIES AND STOCKHOLDERS’ EQUITY</t>
    </r>
  </si>
  <si>
    <t>Amazon INC</t>
  </si>
  <si>
    <t xml:space="preserve"> </t>
  </si>
  <si>
    <t>Amazon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</si>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</sst>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0_);\(0\)"/>
    <numFmt numFmtId="169" formatCode="#,##0_);\(#,##0\)"/>
    <numFmt numFmtId="170" formatCode="\$\ #,##0_);\(\$\ #,##0\)"/>
    <numFmt numFmtId="171" formatCode="\$\ 0.00"/>
    <numFmt numFmtId="172" formatCode="\$\ 0.00_);\(\$\ 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0"/>
      <color rgb="FF000000"/>
      <name val="Calibri"/>
      <family val="2"/>
      <scheme val="minor"/>
    </font>
    <font>
      <sz val="9"/>
      <name val="Times New Roman"/>
      <family val="1"/>
    </font>
    <font>
      <sz val="9"/>
      <color rgb="FF000000"/>
      <name val="Times New Roman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imes New Roman"/>
    </font>
    <font>
      <sz val="9"/>
      <name val="Times New Roman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0D0D0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3" fontId="10" fillId="0" borderId="4" xfId="0" applyNumberFormat="1" applyFont="1" applyBorder="1" applyAlignment="1">
      <alignment vertical="top" shrinkToFit="1"/>
    </xf>
    <xf numFmtId="3" fontId="10" fillId="0" borderId="5" xfId="0" applyNumberFormat="1" applyFont="1" applyBorder="1" applyAlignment="1">
      <alignment vertical="top" shrinkToFit="1"/>
    </xf>
    <xf numFmtId="171" fontId="10" fillId="0" borderId="5" xfId="0" applyNumberFormat="1" applyFont="1" applyBorder="1" applyAlignment="1">
      <alignment vertical="top" shrinkToFit="1"/>
    </xf>
    <xf numFmtId="172" fontId="10" fillId="0" borderId="5" xfId="0" applyNumberFormat="1" applyFont="1" applyBorder="1" applyAlignment="1">
      <alignment vertical="top" shrinkToFit="1"/>
    </xf>
    <xf numFmtId="0" fontId="0" fillId="0" borderId="3" xfId="0" applyBorder="1" applyAlignment="1">
      <alignment wrapText="1"/>
    </xf>
    <xf numFmtId="167" fontId="10" fillId="0" borderId="5" xfId="0" applyNumberFormat="1" applyFont="1" applyBorder="1" applyAlignment="1">
      <alignment vertical="top" shrinkToFit="1"/>
    </xf>
    <xf numFmtId="170" fontId="10" fillId="0" borderId="5" xfId="0" applyNumberFormat="1" applyFont="1" applyBorder="1" applyAlignment="1">
      <alignment vertical="top" shrinkToFit="1"/>
    </xf>
    <xf numFmtId="169" fontId="10" fillId="0" borderId="0" xfId="0" applyNumberFormat="1" applyFont="1" applyAlignment="1">
      <alignment vertical="top" shrinkToFit="1"/>
    </xf>
    <xf numFmtId="3" fontId="10" fillId="0" borderId="0" xfId="0" applyNumberFormat="1" applyFont="1" applyAlignment="1">
      <alignment vertical="top" shrinkToFit="1"/>
    </xf>
    <xf numFmtId="1" fontId="10" fillId="0" borderId="4" xfId="0" applyNumberFormat="1" applyFont="1" applyBorder="1" applyAlignment="1">
      <alignment vertical="top" shrinkToFit="1"/>
    </xf>
    <xf numFmtId="168" fontId="10" fillId="0" borderId="4" xfId="0" applyNumberFormat="1" applyFont="1" applyBorder="1" applyAlignment="1">
      <alignment vertical="top" shrinkToFit="1"/>
    </xf>
    <xf numFmtId="169" fontId="10" fillId="0" borderId="5" xfId="0" applyNumberFormat="1" applyFont="1" applyBorder="1" applyAlignment="1">
      <alignment vertical="top" shrinkToFit="1"/>
    </xf>
    <xf numFmtId="3" fontId="10" fillId="0" borderId="3" xfId="0" applyNumberFormat="1" applyFont="1" applyBorder="1" applyAlignment="1">
      <alignment vertical="top" shrinkToFit="1"/>
    </xf>
    <xf numFmtId="169" fontId="10" fillId="0" borderId="3" xfId="0" applyNumberFormat="1" applyFont="1" applyBorder="1" applyAlignment="1">
      <alignment vertical="top" shrinkToFit="1"/>
    </xf>
    <xf numFmtId="169" fontId="10" fillId="0" borderId="4" xfId="0" applyNumberFormat="1" applyFont="1" applyBorder="1" applyAlignment="1">
      <alignment vertical="top" shrinkToFit="1"/>
    </xf>
    <xf numFmtId="1" fontId="10" fillId="0" borderId="0" xfId="0" applyNumberFormat="1" applyFont="1" applyAlignment="1">
      <alignment vertical="top" shrinkToFit="1"/>
    </xf>
    <xf numFmtId="0" fontId="0" fillId="0" borderId="0" xfId="0" applyAlignment="1">
      <alignment vertical="top" wrapText="1"/>
    </xf>
    <xf numFmtId="167" fontId="10" fillId="0" borderId="3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top" wrapText="1"/>
    </xf>
    <xf numFmtId="167" fontId="13" fillId="0" borderId="5" xfId="0" applyNumberFormat="1" applyFont="1" applyBorder="1" applyAlignment="1">
      <alignment vertical="top" shrinkToFit="1"/>
    </xf>
    <xf numFmtId="3" fontId="13" fillId="0" borderId="3" xfId="0" applyNumberFormat="1" applyFont="1" applyBorder="1" applyAlignment="1">
      <alignment vertical="top" shrinkToFit="1"/>
    </xf>
    <xf numFmtId="169" fontId="13" fillId="0" borderId="4" xfId="0" applyNumberFormat="1" applyFont="1" applyBorder="1" applyAlignment="1">
      <alignment vertical="top" shrinkToFit="1"/>
    </xf>
    <xf numFmtId="169" fontId="13" fillId="0" borderId="0" xfId="0" applyNumberFormat="1" applyFont="1" applyAlignment="1">
      <alignment vertical="top" shrinkToFit="1"/>
    </xf>
    <xf numFmtId="3" fontId="13" fillId="0" borderId="0" xfId="0" applyNumberFormat="1" applyFont="1" applyAlignment="1">
      <alignment vertical="top" shrinkToFit="1"/>
    </xf>
    <xf numFmtId="3" fontId="13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top" wrapText="1"/>
    </xf>
    <xf numFmtId="167" fontId="15" fillId="0" borderId="3" xfId="0" applyNumberFormat="1" applyFont="1" applyBorder="1" applyAlignment="1">
      <alignment horizontal="right" vertical="top" shrinkToFit="1"/>
    </xf>
    <xf numFmtId="3" fontId="15" fillId="0" borderId="4" xfId="0" applyNumberFormat="1" applyFont="1" applyBorder="1" applyAlignment="1">
      <alignment horizontal="right" vertical="top" shrinkToFit="1"/>
    </xf>
    <xf numFmtId="3" fontId="15" fillId="0" borderId="3" xfId="0" applyNumberFormat="1" applyFont="1" applyBorder="1" applyAlignment="1">
      <alignment horizontal="right" vertical="top" shrinkToFit="1"/>
    </xf>
    <xf numFmtId="3" fontId="15" fillId="0" borderId="0" xfId="0" applyNumberFormat="1" applyFont="1" applyAlignment="1">
      <alignment horizontal="right" vertical="top" shrinkToFit="1"/>
    </xf>
    <xf numFmtId="168" fontId="15" fillId="0" borderId="4" xfId="0" applyNumberFormat="1" applyFont="1" applyBorder="1" applyAlignment="1">
      <alignment horizontal="right" vertical="top" shrinkToFit="1"/>
    </xf>
    <xf numFmtId="1" fontId="15" fillId="0" borderId="4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1" fontId="15" fillId="0" borderId="0" xfId="0" applyNumberFormat="1" applyFont="1" applyAlignment="1">
      <alignment horizontal="right" vertical="top" shrinkToFit="1"/>
    </xf>
    <xf numFmtId="169" fontId="15" fillId="0" borderId="0" xfId="0" applyNumberFormat="1" applyFont="1" applyAlignment="1">
      <alignment horizontal="right" vertical="top" shrinkToFit="1"/>
    </xf>
    <xf numFmtId="169" fontId="15" fillId="0" borderId="4" xfId="0" applyNumberFormat="1" applyFont="1" applyBorder="1" applyAlignment="1">
      <alignment horizontal="right" vertical="top" shrinkToFit="1"/>
    </xf>
    <xf numFmtId="169" fontId="15" fillId="0" borderId="5" xfId="0" applyNumberFormat="1" applyFont="1" applyBorder="1" applyAlignment="1">
      <alignment horizontal="right" vertical="top" shrinkToFit="1"/>
    </xf>
    <xf numFmtId="169" fontId="15" fillId="0" borderId="3" xfId="0" applyNumberFormat="1" applyFont="1" applyBorder="1" applyAlignment="1">
      <alignment horizontal="right" vertical="top" shrinkToFit="1"/>
    </xf>
    <xf numFmtId="167" fontId="15" fillId="0" borderId="5" xfId="0" applyNumberFormat="1" applyFont="1" applyBorder="1" applyAlignment="1">
      <alignment horizontal="right" vertical="top" shrinkToFit="1"/>
    </xf>
    <xf numFmtId="170" fontId="15" fillId="0" borderId="5" xfId="0" applyNumberFormat="1" applyFont="1" applyBorder="1" applyAlignment="1">
      <alignment horizontal="right" vertical="top" shrinkToFit="1"/>
    </xf>
    <xf numFmtId="171" fontId="15" fillId="0" borderId="5" xfId="0" applyNumberFormat="1" applyFont="1" applyBorder="1" applyAlignment="1">
      <alignment horizontal="right" vertical="top" shrinkToFit="1"/>
    </xf>
    <xf numFmtId="172" fontId="15" fillId="0" borderId="5" xfId="0" applyNumberFormat="1" applyFont="1" applyBorder="1" applyAlignment="1">
      <alignment horizontal="right" vertical="top" shrinkToFit="1"/>
    </xf>
    <xf numFmtId="167" fontId="15" fillId="0" borderId="3" xfId="0" applyNumberFormat="1" applyFont="1" applyBorder="1" applyAlignment="1">
      <alignment vertical="center" shrinkToFit="1"/>
    </xf>
    <xf numFmtId="3" fontId="15" fillId="0" borderId="0" xfId="0" applyNumberFormat="1" applyFont="1" applyAlignment="1">
      <alignment vertical="top" shrinkToFit="1"/>
    </xf>
    <xf numFmtId="169" fontId="15" fillId="0" borderId="0" xfId="0" applyNumberFormat="1" applyFont="1" applyAlignment="1">
      <alignment vertical="top" shrinkToFit="1"/>
    </xf>
    <xf numFmtId="3" fontId="15" fillId="0" borderId="0" xfId="0" applyNumberFormat="1" applyFont="1" applyAlignment="1">
      <alignment vertical="center" shrinkToFit="1"/>
    </xf>
    <xf numFmtId="168" fontId="15" fillId="0" borderId="0" xfId="0" applyNumberFormat="1" applyFont="1" applyAlignment="1">
      <alignment vertical="top" shrinkToFit="1"/>
    </xf>
    <xf numFmtId="3" fontId="15" fillId="0" borderId="4" xfId="0" applyNumberFormat="1" applyFont="1" applyBorder="1" applyAlignment="1">
      <alignment vertical="top" shrinkToFit="1"/>
    </xf>
    <xf numFmtId="3" fontId="15" fillId="0" borderId="3" xfId="0" applyNumberFormat="1" applyFont="1" applyBorder="1" applyAlignment="1">
      <alignment vertical="top" shrinkToFit="1"/>
    </xf>
    <xf numFmtId="169" fontId="15" fillId="0" borderId="4" xfId="0" applyNumberFormat="1" applyFont="1" applyBorder="1" applyAlignment="1">
      <alignment vertical="top" shrinkToFit="1"/>
    </xf>
    <xf numFmtId="169" fontId="15" fillId="0" borderId="3" xfId="0" applyNumberFormat="1" applyFont="1" applyBorder="1" applyAlignment="1">
      <alignment vertical="top" shrinkToFit="1"/>
    </xf>
    <xf numFmtId="168" fontId="15" fillId="0" borderId="4" xfId="0" applyNumberFormat="1" applyFont="1" applyBorder="1" applyAlignment="1">
      <alignment vertical="top" shrinkToFit="1"/>
    </xf>
    <xf numFmtId="1" fontId="15" fillId="0" borderId="4" xfId="0" applyNumberFormat="1" applyFont="1" applyBorder="1" applyAlignment="1">
      <alignment vertical="top" shrinkToFit="1"/>
    </xf>
    <xf numFmtId="3" fontId="15" fillId="0" borderId="5" xfId="0" applyNumberFormat="1" applyFont="1" applyBorder="1" applyAlignment="1">
      <alignment vertical="top" shrinkToFit="1"/>
    </xf>
    <xf numFmtId="169" fontId="15" fillId="0" borderId="5" xfId="0" applyNumberFormat="1" applyFont="1" applyBorder="1" applyAlignment="1">
      <alignment vertical="top" shrinkToFit="1"/>
    </xf>
    <xf numFmtId="167" fontId="15" fillId="0" borderId="5" xfId="0" applyNumberFormat="1" applyFont="1" applyBorder="1" applyAlignment="1">
      <alignment vertical="top" shrinkToFi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vertical="top" wrapText="1"/>
    </xf>
    <xf numFmtId="3" fontId="13" fillId="0" borderId="4" xfId="0" applyNumberFormat="1" applyFont="1" applyBorder="1" applyAlignment="1">
      <alignment vertical="center" shrinkToFit="1"/>
    </xf>
    <xf numFmtId="1" fontId="10" fillId="0" borderId="0" xfId="0" applyNumberFormat="1" applyFont="1" applyAlignment="1">
      <alignment vertical="center" shrinkToFit="1"/>
    </xf>
    <xf numFmtId="167" fontId="10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167" fontId="15" fillId="0" borderId="0" xfId="0" applyNumberFormat="1" applyFont="1" applyAlignment="1">
      <alignment vertical="top" shrinkToFit="1"/>
    </xf>
    <xf numFmtId="1" fontId="15" fillId="0" borderId="0" xfId="0" applyNumberFormat="1" applyFont="1" applyAlignment="1">
      <alignment vertical="center" shrinkToFit="1"/>
    </xf>
    <xf numFmtId="0" fontId="0" fillId="0" borderId="0" xfId="0" applyAlignment="1">
      <alignment vertical="top"/>
    </xf>
    <xf numFmtId="0" fontId="0" fillId="4" borderId="0" xfId="0" applyFill="1"/>
    <xf numFmtId="4" fontId="20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17"/>
  <sheetViews>
    <sheetView topLeftCell="A37" zoomScale="94" zoomScaleNormal="70" workbookViewId="0">
      <selection activeCell="H12" sqref="H12"/>
    </sheetView>
  </sheetViews>
  <sheetFormatPr defaultRowHeight="14.4" x14ac:dyDescent="0.3"/>
  <cols>
    <col min="1" max="1" width="128.44140625" customWidth="1"/>
    <col min="2" max="3" width="11.5546875" bestFit="1" customWidth="1"/>
    <col min="4" max="4" width="11.6640625" bestFit="1" customWidth="1"/>
    <col min="8" max="8" width="12.109375" customWidth="1"/>
    <col min="9" max="9" width="15.88671875" customWidth="1"/>
    <col min="10" max="10" width="15.6640625" customWidth="1"/>
  </cols>
  <sheetData>
    <row r="1" spans="1:29" ht="60" customHeight="1" x14ac:dyDescent="0.3">
      <c r="A1" s="7" t="s">
        <v>146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29" x14ac:dyDescent="0.3">
      <c r="A2" s="94" t="s">
        <v>10</v>
      </c>
      <c r="B2" s="94"/>
      <c r="C2" s="94"/>
      <c r="D2" s="94"/>
    </row>
    <row r="3" spans="1:29" x14ac:dyDescent="0.3">
      <c r="B3" s="93" t="s">
        <v>56</v>
      </c>
      <c r="C3" s="93"/>
      <c r="D3" s="93"/>
    </row>
    <row r="4" spans="1:29" x14ac:dyDescent="0.3">
      <c r="B4" s="9">
        <v>2022</v>
      </c>
      <c r="C4" s="9">
        <v>2021</v>
      </c>
      <c r="D4" s="9">
        <v>2020</v>
      </c>
      <c r="H4" s="90"/>
    </row>
    <row r="5" spans="1:29" ht="14.4" customHeight="1" x14ac:dyDescent="0.3">
      <c r="A5" s="50" t="s">
        <v>77</v>
      </c>
      <c r="B5" s="51">
        <v>242901</v>
      </c>
      <c r="C5" s="51">
        <v>241787</v>
      </c>
      <c r="D5" s="51">
        <v>215915</v>
      </c>
      <c r="F5" s="51"/>
      <c r="G5" s="51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14.4" customHeight="1" x14ac:dyDescent="0.3">
      <c r="A6" s="50" t="s">
        <v>78</v>
      </c>
      <c r="B6" s="52">
        <v>271082</v>
      </c>
      <c r="C6" s="52">
        <v>228035</v>
      </c>
      <c r="D6" s="52">
        <v>170149</v>
      </c>
      <c r="F6" s="52"/>
      <c r="G6" s="5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14.4" customHeight="1" x14ac:dyDescent="0.3">
      <c r="A7" s="38" t="s">
        <v>126</v>
      </c>
      <c r="B7" s="53">
        <v>513983</v>
      </c>
      <c r="C7" s="53">
        <v>469822</v>
      </c>
      <c r="D7" s="53">
        <v>386064</v>
      </c>
      <c r="F7" s="53"/>
      <c r="G7" s="53" t="s">
        <v>147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29" ht="14.4" customHeight="1" x14ac:dyDescent="0.3">
      <c r="A8" s="50" t="s">
        <v>79</v>
      </c>
      <c r="B8" s="54">
        <v>288831</v>
      </c>
      <c r="C8" s="54">
        <v>272344</v>
      </c>
      <c r="D8" s="54">
        <v>233307</v>
      </c>
      <c r="F8" s="54"/>
      <c r="G8" s="5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4.4" customHeight="1" x14ac:dyDescent="0.3">
      <c r="A9" s="50" t="s">
        <v>80</v>
      </c>
      <c r="B9" s="54">
        <v>84299</v>
      </c>
      <c r="C9" s="54">
        <v>75111</v>
      </c>
      <c r="D9" s="54">
        <v>58517</v>
      </c>
      <c r="F9" s="54"/>
      <c r="G9" s="54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4.4" customHeight="1" x14ac:dyDescent="0.3">
      <c r="A10" s="50" t="s">
        <v>81</v>
      </c>
      <c r="B10" s="54">
        <v>73213</v>
      </c>
      <c r="C10" s="54">
        <v>56052</v>
      </c>
      <c r="D10" s="54">
        <v>42740</v>
      </c>
      <c r="F10" s="54"/>
      <c r="G10" s="54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4.4" customHeight="1" x14ac:dyDescent="0.3">
      <c r="A11" s="50" t="s">
        <v>82</v>
      </c>
      <c r="B11" s="54">
        <v>42238</v>
      </c>
      <c r="C11" s="54">
        <v>32551</v>
      </c>
      <c r="D11" s="54">
        <v>22008</v>
      </c>
      <c r="F11" s="54"/>
      <c r="G11" s="54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4.4" customHeight="1" x14ac:dyDescent="0.3">
      <c r="A12" s="50" t="s">
        <v>83</v>
      </c>
      <c r="B12" s="54">
        <v>11891</v>
      </c>
      <c r="C12" s="54">
        <v>8823</v>
      </c>
      <c r="D12" s="54">
        <v>6668</v>
      </c>
      <c r="F12" s="54"/>
      <c r="G12" s="5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4.4" customHeight="1" x14ac:dyDescent="0.3">
      <c r="A13" s="50" t="s">
        <v>84</v>
      </c>
      <c r="B13" s="52">
        <v>1263</v>
      </c>
      <c r="C13" s="56">
        <v>62</v>
      </c>
      <c r="D13" s="55">
        <v>-75</v>
      </c>
      <c r="F13" s="52"/>
      <c r="G13" s="55"/>
      <c r="H13" s="31"/>
      <c r="I13" s="31"/>
      <c r="J13" s="31"/>
      <c r="K13" s="31"/>
      <c r="L13" s="31"/>
      <c r="M13" s="31"/>
      <c r="N13" s="31"/>
      <c r="O13" s="31"/>
      <c r="P13" s="31"/>
      <c r="Q13" s="22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14.4" customHeight="1" x14ac:dyDescent="0.3">
      <c r="A14" s="50" t="s">
        <v>62</v>
      </c>
      <c r="B14" s="57">
        <v>501735</v>
      </c>
      <c r="C14" s="57">
        <v>444943</v>
      </c>
      <c r="D14" s="57">
        <v>363165</v>
      </c>
      <c r="F14" s="57"/>
      <c r="G14" s="57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4.4" customHeight="1" x14ac:dyDescent="0.3">
      <c r="A15" s="50" t="s">
        <v>63</v>
      </c>
      <c r="B15" s="53">
        <v>12248</v>
      </c>
      <c r="C15" s="53">
        <v>24879</v>
      </c>
      <c r="D15" s="53">
        <v>22899</v>
      </c>
      <c r="F15" s="53"/>
      <c r="G15" s="5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4.4" customHeight="1" x14ac:dyDescent="0.3">
      <c r="A16" s="50" t="s">
        <v>85</v>
      </c>
      <c r="B16" s="58">
        <v>989</v>
      </c>
      <c r="C16" s="58">
        <v>448</v>
      </c>
      <c r="D16" s="58">
        <v>555</v>
      </c>
      <c r="F16" s="58"/>
      <c r="G16" s="5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2" ht="14.4" customHeight="1" x14ac:dyDescent="0.3">
      <c r="A17" s="50" t="s">
        <v>86</v>
      </c>
      <c r="B17" s="59">
        <v>-2367</v>
      </c>
      <c r="C17" s="59">
        <v>-1809</v>
      </c>
      <c r="D17" s="59">
        <v>-1647</v>
      </c>
      <c r="F17" s="59"/>
      <c r="G17" s="5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32" s="11" customFormat="1" ht="14.4" customHeight="1" x14ac:dyDescent="0.3">
      <c r="A18" s="50" t="s">
        <v>87</v>
      </c>
      <c r="B18" s="60">
        <v>-16806</v>
      </c>
      <c r="C18" s="52">
        <v>14633</v>
      </c>
      <c r="D18" s="52">
        <v>2371</v>
      </c>
      <c r="F18" s="60"/>
      <c r="G18" s="5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36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32" ht="14.4" customHeight="1" x14ac:dyDescent="0.3">
      <c r="A19" s="50" t="s">
        <v>88</v>
      </c>
      <c r="B19" s="61">
        <v>-18184</v>
      </c>
      <c r="C19" s="57">
        <v>13272</v>
      </c>
      <c r="D19" s="57">
        <v>1279</v>
      </c>
      <c r="F19" s="61"/>
      <c r="G19" s="57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33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32" ht="14.4" customHeight="1" x14ac:dyDescent="0.3">
      <c r="A20" s="50" t="s">
        <v>89</v>
      </c>
      <c r="B20" s="62">
        <v>-5936</v>
      </c>
      <c r="C20" s="53">
        <v>38151</v>
      </c>
      <c r="D20" s="53">
        <v>24178</v>
      </c>
      <c r="F20" s="62"/>
      <c r="G20" s="5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21"/>
      <c r="Y20" s="21"/>
      <c r="Z20" s="21"/>
      <c r="AA20" s="21"/>
      <c r="AB20" s="21"/>
      <c r="AC20" s="21"/>
    </row>
    <row r="21" spans="1:32" ht="14.4" customHeight="1" x14ac:dyDescent="0.3">
      <c r="A21" s="50" t="s">
        <v>90</v>
      </c>
      <c r="B21" s="54">
        <v>3217</v>
      </c>
      <c r="C21" s="59">
        <v>-4791</v>
      </c>
      <c r="D21" s="59">
        <v>-2863</v>
      </c>
      <c r="F21" s="54"/>
      <c r="G21" s="5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21"/>
      <c r="Y21" s="21"/>
      <c r="Z21" s="21"/>
      <c r="AA21" s="21"/>
      <c r="AB21" s="21"/>
      <c r="AC21" s="21"/>
    </row>
    <row r="22" spans="1:32" ht="15" customHeight="1" x14ac:dyDescent="0.3">
      <c r="A22" s="50" t="s">
        <v>91</v>
      </c>
      <c r="B22" s="55">
        <v>-3</v>
      </c>
      <c r="C22" s="56">
        <v>4</v>
      </c>
      <c r="D22" s="56">
        <v>16</v>
      </c>
      <c r="F22" s="55"/>
      <c r="G22" s="56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21"/>
      <c r="V22" s="21"/>
      <c r="W22" s="21"/>
      <c r="X22" s="21"/>
      <c r="Y22" s="21"/>
      <c r="Z22" s="21"/>
      <c r="AA22" s="21"/>
      <c r="AB22" s="21"/>
      <c r="AC22" s="21"/>
    </row>
    <row r="23" spans="1:32" ht="15" customHeight="1" x14ac:dyDescent="0.3">
      <c r="A23" s="50" t="s">
        <v>92</v>
      </c>
      <c r="B23" s="64">
        <v>-2722</v>
      </c>
      <c r="C23" s="63">
        <v>33364</v>
      </c>
      <c r="D23" s="63">
        <v>21331</v>
      </c>
      <c r="F23" s="64"/>
      <c r="G23" s="63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1"/>
      <c r="V23" s="21"/>
      <c r="W23" s="21"/>
      <c r="X23" s="21"/>
      <c r="Y23" s="21"/>
      <c r="Z23" s="21"/>
      <c r="AA23" s="21"/>
      <c r="AB23" s="21"/>
      <c r="AC23" s="21"/>
    </row>
    <row r="24" spans="1:32" ht="14.4" customHeight="1" x14ac:dyDescent="0.3">
      <c r="A24" s="50" t="s">
        <v>93</v>
      </c>
      <c r="B24" s="66">
        <v>-0.27</v>
      </c>
      <c r="C24" s="65">
        <v>3.3</v>
      </c>
      <c r="D24" s="65">
        <v>2.13</v>
      </c>
      <c r="F24" s="66"/>
      <c r="G24" s="65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U24" s="21"/>
      <c r="V24" s="21"/>
      <c r="W24" s="21"/>
      <c r="X24" s="21"/>
      <c r="Y24" s="21"/>
      <c r="Z24" s="21"/>
      <c r="AA24" s="21"/>
      <c r="AB24" s="21"/>
      <c r="AC24" s="21"/>
    </row>
    <row r="25" spans="1:32" ht="14.4" customHeight="1" x14ac:dyDescent="0.3">
      <c r="A25" s="50" t="s">
        <v>94</v>
      </c>
      <c r="B25" s="66">
        <v>-0.27</v>
      </c>
      <c r="C25" s="65">
        <v>3.24</v>
      </c>
      <c r="D25" s="65">
        <v>2.09</v>
      </c>
      <c r="F25" s="66"/>
      <c r="G25" s="6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1"/>
      <c r="V25" s="21"/>
      <c r="W25" s="21"/>
      <c r="X25" s="21"/>
      <c r="Y25" s="21"/>
      <c r="Z25" s="21"/>
      <c r="AA25" s="21"/>
      <c r="AB25" s="21"/>
      <c r="AC25" s="21"/>
    </row>
    <row r="26" spans="1:32" ht="14.4" customHeight="1" x14ac:dyDescent="0.3">
      <c r="A26" s="50" t="s">
        <v>95</v>
      </c>
      <c r="B26" s="41"/>
      <c r="C26" s="41"/>
      <c r="D26" s="41"/>
      <c r="F26" s="41"/>
      <c r="G26" s="41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1"/>
      <c r="V26" s="21"/>
      <c r="W26" s="21"/>
      <c r="X26" s="21"/>
      <c r="Y26" s="21"/>
      <c r="Z26" s="21"/>
      <c r="AA26" s="21"/>
      <c r="AB26" s="21"/>
      <c r="AC26" s="21"/>
    </row>
    <row r="27" spans="1:32" ht="14.4" customHeight="1" x14ac:dyDescent="0.3">
      <c r="A27" s="50" t="s">
        <v>64</v>
      </c>
      <c r="B27" s="52">
        <v>10189</v>
      </c>
      <c r="C27" s="52">
        <v>10117</v>
      </c>
      <c r="D27" s="52">
        <v>10005</v>
      </c>
      <c r="F27" s="52"/>
      <c r="G27" s="5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1"/>
      <c r="V27" s="21"/>
      <c r="W27" s="21"/>
      <c r="X27" s="21"/>
      <c r="Y27" s="21"/>
      <c r="Z27" s="21"/>
      <c r="AA27" s="21"/>
      <c r="AB27" s="21"/>
      <c r="AC27" s="21"/>
    </row>
    <row r="28" spans="1:32" ht="14.4" customHeight="1" x14ac:dyDescent="0.3">
      <c r="A28" s="50" t="s">
        <v>65</v>
      </c>
      <c r="B28" s="57">
        <v>10189</v>
      </c>
      <c r="C28" s="57">
        <v>10296</v>
      </c>
      <c r="D28" s="57">
        <v>10198</v>
      </c>
      <c r="F28" s="57"/>
      <c r="G28" s="5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1"/>
      <c r="Y28" s="21"/>
      <c r="Z28" s="21"/>
      <c r="AA28" s="21"/>
      <c r="AB28" s="21"/>
      <c r="AC28" s="21"/>
      <c r="AD28" s="23"/>
      <c r="AE28" s="23"/>
      <c r="AF28" s="23"/>
    </row>
    <row r="31" spans="1:32" x14ac:dyDescent="0.3">
      <c r="A31" s="94" t="s">
        <v>12</v>
      </c>
      <c r="B31" s="94"/>
      <c r="C31" s="94"/>
      <c r="D31" s="94"/>
    </row>
    <row r="32" spans="1:32" x14ac:dyDescent="0.3">
      <c r="B32" s="93" t="s">
        <v>57</v>
      </c>
      <c r="C32" s="93"/>
      <c r="D32" s="93"/>
    </row>
    <row r="33" spans="1:64" x14ac:dyDescent="0.3">
      <c r="B33" s="9">
        <v>2022</v>
      </c>
      <c r="C33" s="9">
        <v>2021</v>
      </c>
      <c r="D33" s="9">
        <v>2020</v>
      </c>
    </row>
    <row r="34" spans="1:64" x14ac:dyDescent="0.3">
      <c r="A34" s="9" t="s">
        <v>128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85"/>
      <c r="AG34" s="85"/>
      <c r="AH34" s="85"/>
      <c r="AI34" s="42"/>
    </row>
    <row r="35" spans="1:64" ht="14.4" customHeight="1" x14ac:dyDescent="0.3">
      <c r="A35" s="50" t="s">
        <v>66</v>
      </c>
      <c r="B35" s="88">
        <v>53888</v>
      </c>
      <c r="C35" s="88">
        <v>36220</v>
      </c>
      <c r="D35">
        <v>42122</v>
      </c>
      <c r="F35" s="88"/>
      <c r="H35" s="21"/>
      <c r="I35" s="85"/>
      <c r="J35" s="85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85">
        <v>36220</v>
      </c>
      <c r="AY35" s="85"/>
      <c r="AZ35" s="85"/>
      <c r="BA35" s="85"/>
      <c r="BB35" s="85"/>
      <c r="BC35" s="85"/>
      <c r="BD35" s="85"/>
      <c r="BE35" s="85"/>
      <c r="BF35" s="85"/>
      <c r="BG35" s="85">
        <v>53888</v>
      </c>
      <c r="BH35" s="85"/>
      <c r="BI35" s="85"/>
      <c r="BJ35" s="85"/>
      <c r="BK35" s="85"/>
      <c r="BL35" s="85"/>
    </row>
    <row r="36" spans="1:64" ht="14.4" customHeight="1" x14ac:dyDescent="0.3">
      <c r="A36" s="50" t="s">
        <v>67</v>
      </c>
      <c r="B36" s="68">
        <v>16138</v>
      </c>
      <c r="C36" s="68">
        <v>59829</v>
      </c>
      <c r="D36" s="10">
        <v>42274</v>
      </c>
      <c r="F36" s="68"/>
      <c r="H36" s="21"/>
      <c r="I36" s="30"/>
      <c r="J36" s="3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30">
        <v>59829</v>
      </c>
      <c r="AY36" s="30"/>
      <c r="AZ36" s="30"/>
      <c r="BA36" s="30"/>
      <c r="BB36" s="30"/>
      <c r="BC36" s="30"/>
      <c r="BD36" s="30"/>
      <c r="BE36" s="30"/>
      <c r="BF36" s="30"/>
      <c r="BG36" s="30">
        <v>16138</v>
      </c>
      <c r="BH36" s="30"/>
      <c r="BI36" s="30"/>
      <c r="BJ36" s="30"/>
      <c r="BK36" s="30"/>
      <c r="BL36" s="30"/>
    </row>
    <row r="37" spans="1:64" ht="14.4" customHeight="1" x14ac:dyDescent="0.3">
      <c r="A37" s="50" t="s">
        <v>68</v>
      </c>
      <c r="B37" s="68">
        <v>34405</v>
      </c>
      <c r="C37" s="68">
        <v>32640</v>
      </c>
      <c r="D37" s="10">
        <v>23795</v>
      </c>
      <c r="F37" s="68"/>
      <c r="H37" s="21"/>
      <c r="I37" s="30"/>
      <c r="J37" s="3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30">
        <v>32640</v>
      </c>
      <c r="AY37" s="30"/>
      <c r="AZ37" s="30"/>
      <c r="BA37" s="30"/>
      <c r="BB37" s="30"/>
      <c r="BC37" s="30"/>
      <c r="BD37" s="30"/>
      <c r="BE37" s="30"/>
      <c r="BF37" s="30"/>
      <c r="BG37" s="30">
        <v>34405</v>
      </c>
      <c r="BH37" s="30"/>
      <c r="BI37" s="30"/>
      <c r="BJ37" s="30"/>
      <c r="BK37" s="30"/>
      <c r="BL37" s="30"/>
    </row>
    <row r="38" spans="1:64" ht="14.4" customHeight="1" x14ac:dyDescent="0.3">
      <c r="A38" s="50" t="s">
        <v>103</v>
      </c>
      <c r="B38" s="72">
        <v>42360</v>
      </c>
      <c r="C38" s="72">
        <v>32891</v>
      </c>
      <c r="D38" s="10">
        <v>24542</v>
      </c>
      <c r="F38" s="72"/>
      <c r="H38" s="21"/>
      <c r="I38" s="22"/>
      <c r="J38" s="22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2">
        <v>32891</v>
      </c>
      <c r="AY38" s="22"/>
      <c r="AZ38" s="22"/>
      <c r="BA38" s="22"/>
      <c r="BB38" s="22"/>
      <c r="BC38" s="22"/>
      <c r="BD38" s="22"/>
      <c r="BE38" s="22"/>
      <c r="BF38" s="22"/>
      <c r="BG38" s="22">
        <v>42360</v>
      </c>
      <c r="BH38" s="22"/>
      <c r="BI38" s="22"/>
      <c r="BJ38" s="22"/>
      <c r="BK38" s="22"/>
      <c r="BL38" s="22"/>
    </row>
    <row r="39" spans="1:64" ht="14.4" customHeight="1" x14ac:dyDescent="0.3">
      <c r="A39" s="50" t="s">
        <v>69</v>
      </c>
      <c r="B39" s="73">
        <v>146791</v>
      </c>
      <c r="C39" s="73">
        <v>161580</v>
      </c>
      <c r="D39" s="10">
        <v>132733</v>
      </c>
      <c r="F39" s="73"/>
      <c r="H39" s="21"/>
      <c r="I39" s="34"/>
      <c r="J39" s="34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34">
        <v>161580</v>
      </c>
      <c r="AY39" s="34"/>
      <c r="AZ39" s="34"/>
      <c r="BA39" s="34"/>
      <c r="BB39" s="34"/>
      <c r="BC39" s="34"/>
      <c r="BD39" s="34"/>
      <c r="BE39" s="34"/>
      <c r="BF39" s="34"/>
      <c r="BG39" s="34">
        <v>146791</v>
      </c>
      <c r="BH39" s="34"/>
      <c r="BI39" s="34"/>
      <c r="BJ39" s="34"/>
      <c r="BK39" s="34"/>
      <c r="BL39" s="34"/>
    </row>
    <row r="40" spans="1:64" ht="14.4" customHeight="1" x14ac:dyDescent="0.3">
      <c r="A40" s="50" t="s">
        <v>129</v>
      </c>
      <c r="B40" s="68">
        <v>186715</v>
      </c>
      <c r="C40" s="68">
        <v>160281</v>
      </c>
      <c r="D40" s="10">
        <v>113114</v>
      </c>
      <c r="F40" s="68"/>
      <c r="H40" s="21"/>
      <c r="I40" s="30"/>
      <c r="J40" s="3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30">
        <v>160281</v>
      </c>
      <c r="AY40" s="30"/>
      <c r="AZ40" s="30"/>
      <c r="BA40" s="30"/>
      <c r="BB40" s="30"/>
      <c r="BC40" s="30"/>
      <c r="BD40" s="30"/>
      <c r="BE40" s="30"/>
      <c r="BF40" s="30"/>
      <c r="BG40" s="30">
        <v>186715</v>
      </c>
      <c r="BH40" s="30"/>
      <c r="BI40" s="30"/>
      <c r="BJ40" s="30"/>
      <c r="BK40" s="30"/>
      <c r="BL40" s="30"/>
    </row>
    <row r="41" spans="1:64" ht="14.4" customHeight="1" x14ac:dyDescent="0.3">
      <c r="A41" s="50" t="s">
        <v>130</v>
      </c>
      <c r="B41" s="68">
        <v>66123</v>
      </c>
      <c r="C41" s="68">
        <v>56082</v>
      </c>
      <c r="D41" s="10">
        <v>37553</v>
      </c>
      <c r="F41" s="68"/>
      <c r="H41" s="21"/>
      <c r="I41" s="30"/>
      <c r="J41" s="3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30">
        <v>56082</v>
      </c>
      <c r="AY41" s="30"/>
      <c r="AZ41" s="30"/>
      <c r="BA41" s="30"/>
      <c r="BB41" s="30"/>
      <c r="BC41" s="30"/>
      <c r="BD41" s="30"/>
      <c r="BE41" s="30"/>
      <c r="BF41" s="30"/>
      <c r="BG41" s="30">
        <v>66123</v>
      </c>
      <c r="BH41" s="30"/>
      <c r="BI41" s="30"/>
      <c r="BJ41" s="30"/>
      <c r="BK41" s="30"/>
      <c r="BL41" s="30"/>
    </row>
    <row r="42" spans="1:64" ht="14.4" customHeight="1" x14ac:dyDescent="0.3">
      <c r="A42" s="50" t="s">
        <v>131</v>
      </c>
      <c r="B42" s="68">
        <v>20288</v>
      </c>
      <c r="C42" s="68">
        <v>15371</v>
      </c>
      <c r="D42" s="12">
        <v>15017</v>
      </c>
      <c r="F42" s="68"/>
      <c r="H42" s="21"/>
      <c r="I42" s="30"/>
      <c r="J42" s="30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30">
        <v>15371</v>
      </c>
      <c r="AY42" s="30"/>
      <c r="AZ42" s="30"/>
      <c r="BA42" s="30"/>
      <c r="BB42" s="30"/>
      <c r="BC42" s="30"/>
      <c r="BD42" s="30"/>
      <c r="BE42" s="30"/>
      <c r="BF42" s="30"/>
      <c r="BG42" s="30">
        <v>20288</v>
      </c>
      <c r="BH42" s="30"/>
      <c r="BI42" s="30"/>
      <c r="BJ42" s="30"/>
      <c r="BK42" s="30"/>
      <c r="BL42" s="30"/>
    </row>
    <row r="43" spans="1:64" ht="14.4" customHeight="1" x14ac:dyDescent="0.3">
      <c r="A43" s="50" t="s">
        <v>132</v>
      </c>
      <c r="B43" s="72">
        <v>42758</v>
      </c>
      <c r="C43" s="72">
        <v>27235</v>
      </c>
      <c r="D43" s="10">
        <v>22778</v>
      </c>
      <c r="F43" s="72"/>
      <c r="H43" s="21"/>
      <c r="I43" s="22"/>
      <c r="J43" s="22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2">
        <v>27235</v>
      </c>
      <c r="AY43" s="22"/>
      <c r="AZ43" s="22"/>
      <c r="BA43" s="22"/>
      <c r="BB43" s="22"/>
      <c r="BC43" s="22"/>
      <c r="BD43" s="22"/>
      <c r="BE43" s="22"/>
      <c r="BF43" s="22"/>
      <c r="BG43" s="22">
        <v>42758</v>
      </c>
      <c r="BH43" s="22"/>
      <c r="BI43" s="22"/>
      <c r="BJ43" s="22"/>
      <c r="BK43" s="22"/>
      <c r="BL43" s="22"/>
    </row>
    <row r="44" spans="1:64" ht="14.4" customHeight="1" x14ac:dyDescent="0.3">
      <c r="A44" s="50" t="s">
        <v>70</v>
      </c>
      <c r="B44" s="80">
        <v>462675</v>
      </c>
      <c r="C44" s="80">
        <v>420549</v>
      </c>
      <c r="D44" s="10">
        <v>321195</v>
      </c>
      <c r="F44" s="80"/>
      <c r="H44" s="21"/>
      <c r="I44" s="27"/>
      <c r="J44" s="27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7">
        <v>420549</v>
      </c>
      <c r="AY44" s="27"/>
      <c r="AZ44" s="27"/>
      <c r="BA44" s="27"/>
      <c r="BB44" s="27"/>
      <c r="BC44" s="27"/>
      <c r="BD44" s="27"/>
      <c r="BE44" s="27"/>
      <c r="BF44" s="27"/>
      <c r="BG44" s="27">
        <v>462675</v>
      </c>
      <c r="BH44" s="27"/>
      <c r="BI44" s="27"/>
      <c r="BJ44" s="27"/>
      <c r="BK44" s="27"/>
      <c r="BL44" s="27"/>
    </row>
    <row r="45" spans="1:64" ht="14.4" customHeight="1" x14ac:dyDescent="0.3">
      <c r="A45" s="87" t="s">
        <v>145</v>
      </c>
      <c r="B45" s="26"/>
      <c r="C45" s="26"/>
      <c r="D45" s="10"/>
      <c r="F45" s="26"/>
      <c r="H45" s="86"/>
      <c r="I45" s="26"/>
      <c r="J45" s="2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ht="14.4" customHeight="1" x14ac:dyDescent="0.3">
      <c r="A46" s="50" t="s">
        <v>71</v>
      </c>
      <c r="B46" s="2"/>
      <c r="C46" s="2"/>
      <c r="D46" s="10"/>
      <c r="F46" s="2"/>
      <c r="H46" s="21"/>
      <c r="I46" s="2"/>
      <c r="J46" s="2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ht="14.4" customHeight="1" x14ac:dyDescent="0.3">
      <c r="A47" s="50" t="s">
        <v>72</v>
      </c>
      <c r="B47" s="88">
        <v>79600</v>
      </c>
      <c r="C47" s="88">
        <v>78664</v>
      </c>
      <c r="D47" s="12">
        <v>72539</v>
      </c>
      <c r="F47" s="88"/>
      <c r="H47" s="21"/>
      <c r="I47" s="85"/>
      <c r="J47" s="85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85">
        <v>78664</v>
      </c>
      <c r="AY47" s="85"/>
      <c r="AZ47" s="85"/>
      <c r="BA47" s="85"/>
      <c r="BB47" s="85"/>
      <c r="BC47" s="85"/>
      <c r="BD47" s="85"/>
      <c r="BE47" s="85"/>
      <c r="BF47" s="85"/>
      <c r="BG47" s="85">
        <v>79600</v>
      </c>
      <c r="BH47" s="85"/>
      <c r="BI47" s="85"/>
      <c r="BJ47" s="85"/>
      <c r="BK47" s="85"/>
      <c r="BL47" s="85"/>
    </row>
    <row r="48" spans="1:64" ht="15" customHeight="1" thickBot="1" x14ac:dyDescent="0.35">
      <c r="A48" s="50" t="s">
        <v>104</v>
      </c>
      <c r="B48" s="68">
        <v>62566</v>
      </c>
      <c r="C48" s="68">
        <v>51775</v>
      </c>
      <c r="D48" s="14">
        <v>44138</v>
      </c>
      <c r="F48" s="68"/>
      <c r="H48" s="21"/>
      <c r="I48" s="30"/>
      <c r="J48" s="3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30">
        <v>51775</v>
      </c>
      <c r="AY48" s="30"/>
      <c r="AZ48" s="30"/>
      <c r="BA48" s="30"/>
      <c r="BB48" s="30"/>
      <c r="BC48" s="30"/>
      <c r="BD48" s="30"/>
      <c r="BE48" s="30"/>
      <c r="BF48" s="30"/>
      <c r="BG48" s="30">
        <v>62566</v>
      </c>
      <c r="BH48" s="30"/>
      <c r="BI48" s="30"/>
      <c r="BJ48" s="30"/>
      <c r="BK48" s="30"/>
      <c r="BL48" s="30"/>
    </row>
    <row r="49" spans="1:64" ht="15" customHeight="1" thickTop="1" x14ac:dyDescent="0.3">
      <c r="A49" s="50" t="s">
        <v>105</v>
      </c>
      <c r="B49" s="72">
        <v>13227</v>
      </c>
      <c r="C49" s="72">
        <v>11827</v>
      </c>
      <c r="D49" s="10">
        <v>9708</v>
      </c>
      <c r="F49" s="72"/>
      <c r="H49" s="21"/>
      <c r="I49" s="22"/>
      <c r="J49" s="22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2">
        <v>11827</v>
      </c>
      <c r="AY49" s="22"/>
      <c r="AZ49" s="22"/>
      <c r="BA49" s="22"/>
      <c r="BB49" s="22"/>
      <c r="BC49" s="22"/>
      <c r="BD49" s="22"/>
      <c r="BE49" s="22"/>
      <c r="BF49" s="22"/>
      <c r="BG49" s="22">
        <v>13227</v>
      </c>
      <c r="BH49" s="22"/>
      <c r="BI49" s="22"/>
      <c r="BJ49" s="22"/>
      <c r="BK49" s="22"/>
      <c r="BL49" s="22"/>
    </row>
    <row r="50" spans="1:64" ht="14.4" customHeight="1" x14ac:dyDescent="0.3">
      <c r="A50" s="87" t="s">
        <v>73</v>
      </c>
      <c r="B50" s="73">
        <v>155393</v>
      </c>
      <c r="C50" s="73">
        <v>142266</v>
      </c>
      <c r="D50" s="10">
        <v>126385</v>
      </c>
      <c r="F50" s="73"/>
      <c r="H50" s="21"/>
      <c r="I50" s="34"/>
      <c r="J50" s="34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34">
        <v>142266</v>
      </c>
      <c r="AY50" s="34"/>
      <c r="AZ50" s="34"/>
      <c r="BA50" s="34"/>
      <c r="BB50" s="34"/>
      <c r="BC50" s="34"/>
      <c r="BD50" s="34"/>
      <c r="BE50" s="34"/>
      <c r="BF50" s="34"/>
      <c r="BG50" s="34">
        <v>155393</v>
      </c>
      <c r="BH50" s="34"/>
      <c r="BI50" s="34"/>
      <c r="BJ50" s="34"/>
      <c r="BK50" s="34"/>
      <c r="BL50" s="34"/>
    </row>
    <row r="51" spans="1:64" ht="14.4" customHeight="1" x14ac:dyDescent="0.3">
      <c r="A51" s="50" t="s">
        <v>133</v>
      </c>
      <c r="B51" s="68">
        <v>72968</v>
      </c>
      <c r="C51" s="68">
        <v>67651</v>
      </c>
      <c r="D51" s="10">
        <v>52573</v>
      </c>
      <c r="F51" s="68"/>
      <c r="H51" s="21"/>
      <c r="I51" s="30"/>
      <c r="J51" s="30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30">
        <v>67651</v>
      </c>
      <c r="AY51" s="30"/>
      <c r="AZ51" s="30"/>
      <c r="BA51" s="30"/>
      <c r="BB51" s="30"/>
      <c r="BC51" s="30"/>
      <c r="BD51" s="30"/>
      <c r="BE51" s="30"/>
      <c r="BF51" s="30"/>
      <c r="BG51" s="30">
        <v>72968</v>
      </c>
      <c r="BH51" s="30"/>
      <c r="BI51" s="30"/>
      <c r="BJ51" s="30"/>
      <c r="BK51" s="30"/>
      <c r="BL51" s="30"/>
    </row>
    <row r="52" spans="1:64" ht="14.4" customHeight="1" x14ac:dyDescent="0.3">
      <c r="A52" s="50" t="s">
        <v>134</v>
      </c>
      <c r="B52" s="68">
        <v>67150</v>
      </c>
      <c r="C52" s="68">
        <v>48744</v>
      </c>
      <c r="D52" s="10">
        <v>31816</v>
      </c>
      <c r="F52" s="68"/>
      <c r="H52" s="21"/>
      <c r="I52" s="30"/>
      <c r="J52" s="3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30">
        <v>48744</v>
      </c>
      <c r="AY52" s="30"/>
      <c r="AZ52" s="30"/>
      <c r="BA52" s="30"/>
      <c r="BB52" s="30"/>
      <c r="BC52" s="30"/>
      <c r="BD52" s="30"/>
      <c r="BE52" s="30"/>
      <c r="BF52" s="30"/>
      <c r="BG52" s="30">
        <v>67150</v>
      </c>
      <c r="BH52" s="30"/>
      <c r="BI52" s="30"/>
      <c r="BJ52" s="30"/>
      <c r="BK52" s="30"/>
      <c r="BL52" s="30"/>
    </row>
    <row r="53" spans="1:64" ht="14.4" customHeight="1" x14ac:dyDescent="0.3">
      <c r="A53" s="50" t="s">
        <v>135</v>
      </c>
      <c r="B53" s="68">
        <v>21121</v>
      </c>
      <c r="C53" s="68">
        <v>23643</v>
      </c>
      <c r="D53" s="10">
        <v>17017</v>
      </c>
      <c r="F53" s="68"/>
      <c r="H53" s="21"/>
      <c r="I53" s="30"/>
      <c r="J53" s="30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30">
        <v>23643</v>
      </c>
      <c r="AY53" s="30"/>
      <c r="AZ53" s="30"/>
      <c r="BA53" s="30"/>
      <c r="BB53" s="30"/>
      <c r="BC53" s="30"/>
      <c r="BD53" s="30"/>
      <c r="BE53" s="30"/>
      <c r="BF53" s="30"/>
      <c r="BG53" s="30">
        <v>21121</v>
      </c>
      <c r="BH53" s="30"/>
      <c r="BI53" s="30"/>
      <c r="BJ53" s="30"/>
      <c r="BK53" s="30"/>
      <c r="BL53" s="30"/>
    </row>
    <row r="54" spans="1:64" ht="14.4" customHeight="1" x14ac:dyDescent="0.3">
      <c r="A54" s="50" t="s">
        <v>136</v>
      </c>
      <c r="B54" s="2"/>
      <c r="C54" s="2"/>
      <c r="D54" s="10"/>
      <c r="F54" s="2"/>
      <c r="H54" s="21"/>
      <c r="I54" s="2"/>
      <c r="J54" s="2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ht="14.4" customHeight="1" x14ac:dyDescent="0.3">
      <c r="A55" s="50" t="s">
        <v>137</v>
      </c>
      <c r="B55" s="2"/>
      <c r="C55" s="2"/>
      <c r="D55" s="10"/>
      <c r="F55" s="2"/>
      <c r="H55" s="21"/>
      <c r="I55" s="2"/>
      <c r="J55" s="2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14.4" customHeight="1" x14ac:dyDescent="0.3">
      <c r="A56" s="50" t="s">
        <v>138</v>
      </c>
      <c r="B56" s="50" t="s">
        <v>115</v>
      </c>
      <c r="C56" s="50" t="s">
        <v>115</v>
      </c>
      <c r="D56" s="12"/>
      <c r="F56" s="50"/>
      <c r="H56" s="21"/>
      <c r="I56" s="21"/>
      <c r="J56" s="21" t="s">
        <v>127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 t="s">
        <v>127</v>
      </c>
      <c r="AY56" s="21"/>
      <c r="AZ56" s="21"/>
      <c r="BA56" s="21"/>
      <c r="BB56" s="21"/>
      <c r="BC56" s="21"/>
      <c r="BD56" s="21"/>
      <c r="BE56" s="21"/>
      <c r="BF56" s="21"/>
      <c r="BG56" s="21" t="s">
        <v>127</v>
      </c>
      <c r="BH56" s="21"/>
      <c r="BI56" s="21"/>
      <c r="BJ56" s="21"/>
      <c r="BK56" s="21"/>
      <c r="BL56" s="21"/>
    </row>
    <row r="57" spans="1:64" ht="14.4" customHeight="1" x14ac:dyDescent="0.3">
      <c r="A57" s="50" t="s">
        <v>139</v>
      </c>
      <c r="B57" s="89">
        <v>108</v>
      </c>
      <c r="C57" s="89">
        <v>106</v>
      </c>
      <c r="D57" s="50"/>
      <c r="E57" s="21"/>
      <c r="F57" s="89"/>
      <c r="G57" s="21"/>
      <c r="H57" s="21"/>
      <c r="I57" s="84"/>
      <c r="J57" s="84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84">
        <v>106</v>
      </c>
      <c r="AY57" s="84"/>
      <c r="AZ57" s="84"/>
      <c r="BA57" s="84"/>
      <c r="BB57" s="84"/>
      <c r="BC57" s="84"/>
      <c r="BD57" s="84"/>
      <c r="BE57" s="84"/>
      <c r="BF57" s="84"/>
      <c r="BG57" s="84">
        <v>108</v>
      </c>
      <c r="BH57" s="84"/>
      <c r="BI57" s="84"/>
      <c r="BJ57" s="84"/>
      <c r="BK57" s="84"/>
      <c r="BL57" s="84"/>
    </row>
    <row r="58" spans="1:64" ht="14.4" customHeight="1" x14ac:dyDescent="0.3">
      <c r="A58" s="50" t="s">
        <v>140</v>
      </c>
      <c r="B58" s="69">
        <v>-7837</v>
      </c>
      <c r="C58" s="69">
        <v>-1837</v>
      </c>
      <c r="D58" s="50">
        <v>-1837</v>
      </c>
      <c r="E58" s="21"/>
      <c r="F58" s="69"/>
      <c r="G58" s="21"/>
      <c r="H58" s="21"/>
      <c r="I58" s="29"/>
      <c r="J58" s="29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9">
        <v>-1837</v>
      </c>
      <c r="AY58" s="29"/>
      <c r="AZ58" s="29"/>
      <c r="BA58" s="29"/>
      <c r="BB58" s="29"/>
      <c r="BC58" s="29"/>
      <c r="BD58" s="29"/>
      <c r="BE58" s="29"/>
      <c r="BF58" s="29"/>
      <c r="BG58" s="29">
        <v>-7837</v>
      </c>
      <c r="BH58" s="29"/>
      <c r="BI58" s="29"/>
      <c r="BJ58" s="29"/>
      <c r="BK58" s="29"/>
      <c r="BL58" s="29"/>
    </row>
    <row r="59" spans="1:64" ht="14.4" customHeight="1" x14ac:dyDescent="0.3">
      <c r="A59" s="50" t="s">
        <v>141</v>
      </c>
      <c r="B59" s="68">
        <v>75066</v>
      </c>
      <c r="C59" s="68">
        <v>55437</v>
      </c>
      <c r="D59" s="50">
        <v>42865</v>
      </c>
      <c r="E59" s="21"/>
      <c r="F59" s="68"/>
      <c r="G59" s="21"/>
      <c r="H59" s="21"/>
      <c r="I59" s="30"/>
      <c r="J59" s="30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30">
        <v>55437</v>
      </c>
      <c r="AY59" s="30"/>
      <c r="AZ59" s="30"/>
      <c r="BA59" s="30"/>
      <c r="BB59" s="30"/>
      <c r="BC59" s="30"/>
      <c r="BD59" s="30"/>
      <c r="BE59" s="30"/>
      <c r="BF59" s="30"/>
      <c r="BG59" s="30">
        <v>75066</v>
      </c>
      <c r="BH59" s="30"/>
      <c r="BI59" s="30"/>
      <c r="BJ59" s="30"/>
      <c r="BK59" s="30"/>
      <c r="BL59" s="30"/>
    </row>
    <row r="60" spans="1:64" ht="14.4" customHeight="1" x14ac:dyDescent="0.3">
      <c r="A60" s="50" t="s">
        <v>142</v>
      </c>
      <c r="B60" s="69">
        <v>-4487</v>
      </c>
      <c r="C60" s="69">
        <v>-1376</v>
      </c>
      <c r="D60" s="50">
        <v>-180</v>
      </c>
      <c r="E60" s="21"/>
      <c r="F60" s="69"/>
      <c r="G60" s="21"/>
      <c r="H60" s="21"/>
      <c r="I60" s="29"/>
      <c r="J60" s="29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9">
        <v>-1376</v>
      </c>
      <c r="AY60" s="29"/>
      <c r="AZ60" s="29"/>
      <c r="BA60" s="29"/>
      <c r="BB60" s="29"/>
      <c r="BC60" s="29"/>
      <c r="BD60" s="29"/>
      <c r="BE60" s="29"/>
      <c r="BF60" s="29"/>
      <c r="BG60" s="29">
        <v>-4487</v>
      </c>
      <c r="BH60" s="29"/>
      <c r="BI60" s="29"/>
      <c r="BJ60" s="29"/>
      <c r="BK60" s="29"/>
      <c r="BL60" s="29"/>
    </row>
    <row r="61" spans="1:64" ht="14.4" customHeight="1" x14ac:dyDescent="0.3">
      <c r="A61" s="50" t="s">
        <v>74</v>
      </c>
      <c r="B61" s="72">
        <v>83193</v>
      </c>
      <c r="C61" s="72">
        <v>85915</v>
      </c>
      <c r="D61" s="50">
        <v>52551</v>
      </c>
      <c r="E61" s="21"/>
      <c r="F61" s="72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2">
        <v>85915</v>
      </c>
      <c r="AY61" s="22"/>
      <c r="AZ61" s="22"/>
      <c r="BA61" s="22"/>
      <c r="BB61" s="22"/>
      <c r="BC61" s="22"/>
      <c r="BD61" s="22"/>
      <c r="BE61" s="22"/>
      <c r="BF61" s="22"/>
      <c r="BG61" s="22">
        <v>83193</v>
      </c>
      <c r="BH61" s="22"/>
      <c r="BI61" s="22"/>
      <c r="BJ61" s="22"/>
      <c r="BK61" s="22"/>
      <c r="BL61" s="22"/>
    </row>
    <row r="62" spans="1:64" ht="14.4" customHeight="1" x14ac:dyDescent="0.3">
      <c r="A62" s="50" t="s">
        <v>143</v>
      </c>
      <c r="B62" s="78">
        <v>146043</v>
      </c>
      <c r="C62" s="78">
        <v>138245</v>
      </c>
      <c r="D62" s="50">
        <v>93404</v>
      </c>
      <c r="E62" s="21"/>
      <c r="F62" s="78"/>
      <c r="G62" s="21"/>
      <c r="H62" s="21"/>
      <c r="I62" s="23"/>
      <c r="J62" s="2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3">
        <v>138245</v>
      </c>
      <c r="AY62" s="23"/>
      <c r="AZ62" s="23"/>
      <c r="BA62" s="23"/>
      <c r="BB62" s="23"/>
      <c r="BC62" s="23"/>
      <c r="BD62" s="23"/>
      <c r="BE62" s="23"/>
      <c r="BF62" s="23"/>
      <c r="BG62" s="23">
        <v>146043</v>
      </c>
      <c r="BH62" s="23"/>
      <c r="BI62" s="23"/>
      <c r="BJ62" s="23"/>
      <c r="BK62" s="23"/>
      <c r="BL62" s="23"/>
    </row>
    <row r="63" spans="1:64" ht="14.4" customHeight="1" x14ac:dyDescent="0.3">
      <c r="A63" s="50" t="s">
        <v>144</v>
      </c>
      <c r="B63" s="80">
        <v>462675</v>
      </c>
      <c r="C63" s="80">
        <v>420549</v>
      </c>
      <c r="D63" s="50">
        <v>321195</v>
      </c>
      <c r="E63" s="21"/>
      <c r="F63" s="80"/>
      <c r="G63" s="21"/>
      <c r="H63" s="21"/>
      <c r="I63" s="27"/>
      <c r="J63" s="27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7">
        <v>420549</v>
      </c>
      <c r="AY63" s="27"/>
      <c r="AZ63" s="27"/>
      <c r="BA63" s="27"/>
      <c r="BB63" s="27"/>
      <c r="BC63" s="27"/>
      <c r="BD63" s="27"/>
      <c r="BE63" s="27"/>
      <c r="BF63" s="27"/>
      <c r="BG63" s="27">
        <v>462675</v>
      </c>
      <c r="BH63" s="27"/>
      <c r="BI63" s="27"/>
      <c r="BJ63" s="27"/>
      <c r="BK63" s="27"/>
      <c r="BL63" s="27"/>
    </row>
    <row r="64" spans="1:64" ht="14.4" customHeigh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23" ht="14.4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23" x14ac:dyDescent="0.3">
      <c r="A66" s="50"/>
      <c r="B66" s="50"/>
      <c r="C66" s="50"/>
      <c r="D66" s="50"/>
      <c r="E66" s="82"/>
      <c r="F66" s="82"/>
      <c r="G66" s="82"/>
      <c r="H66" s="82"/>
      <c r="I66" s="82"/>
      <c r="J66" s="82"/>
      <c r="K66" s="82"/>
      <c r="L66" s="82"/>
      <c r="M66" s="82"/>
    </row>
    <row r="67" spans="1:23" x14ac:dyDescent="0.3">
      <c r="A67" s="50"/>
      <c r="B67" s="50"/>
      <c r="C67" s="50"/>
      <c r="D67" s="50"/>
      <c r="E67" s="82"/>
      <c r="F67" s="82"/>
      <c r="G67" s="82"/>
      <c r="H67" s="82"/>
      <c r="I67" s="82"/>
      <c r="J67" s="82"/>
      <c r="K67" s="82"/>
      <c r="L67" s="82"/>
      <c r="M67" s="82"/>
    </row>
    <row r="68" spans="1:23" x14ac:dyDescent="0.3">
      <c r="A68" s="50"/>
      <c r="B68" s="50"/>
      <c r="C68" s="50"/>
      <c r="D68" s="50"/>
      <c r="E68" s="82"/>
      <c r="F68" s="82"/>
      <c r="G68" s="82"/>
      <c r="H68" s="82"/>
      <c r="I68" s="82"/>
      <c r="J68" s="82"/>
      <c r="K68" s="82"/>
      <c r="L68" s="82"/>
      <c r="M68" s="82"/>
    </row>
    <row r="69" spans="1:23" x14ac:dyDescent="0.3">
      <c r="A69" s="50"/>
      <c r="B69" s="50"/>
      <c r="C69" s="50"/>
      <c r="D69" s="50"/>
      <c r="E69" s="82"/>
      <c r="F69" s="82"/>
      <c r="G69" s="82"/>
      <c r="H69" s="82"/>
      <c r="I69" s="82"/>
      <c r="J69" s="82"/>
      <c r="K69" s="82"/>
      <c r="L69" s="82"/>
      <c r="M69" s="82"/>
    </row>
    <row r="70" spans="1:23" x14ac:dyDescent="0.3"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45"/>
      <c r="V70" s="45"/>
      <c r="W70" s="42"/>
    </row>
    <row r="71" spans="1:23" x14ac:dyDescent="0.3">
      <c r="A71" s="94" t="s">
        <v>13</v>
      </c>
      <c r="B71" s="94"/>
      <c r="C71" s="94"/>
      <c r="D71" s="94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48"/>
      <c r="V71" s="48"/>
      <c r="W71" s="42"/>
    </row>
    <row r="72" spans="1:23" x14ac:dyDescent="0.3">
      <c r="B72" s="93" t="s">
        <v>56</v>
      </c>
      <c r="C72" s="93"/>
      <c r="D72" s="93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47"/>
      <c r="V72" s="47"/>
      <c r="W72" s="42"/>
    </row>
    <row r="73" spans="1:23" x14ac:dyDescent="0.3">
      <c r="B73" s="9">
        <v>2022</v>
      </c>
      <c r="C73" s="9">
        <v>2021</v>
      </c>
      <c r="D73" s="9">
        <v>2020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3"/>
      <c r="V73" s="83"/>
      <c r="W73" s="81"/>
    </row>
    <row r="74" spans="1:23" ht="14.4" customHeight="1" x14ac:dyDescent="0.3">
      <c r="A74" s="87" t="s">
        <v>96</v>
      </c>
      <c r="B74" s="67">
        <v>36477</v>
      </c>
      <c r="C74" s="67">
        <v>42377</v>
      </c>
      <c r="D74" s="67">
        <v>36410</v>
      </c>
      <c r="F74" s="67"/>
      <c r="G74" s="67"/>
      <c r="H74" s="67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45"/>
      <c r="V74" s="45"/>
      <c r="W74" s="42"/>
    </row>
    <row r="75" spans="1:23" x14ac:dyDescent="0.3">
      <c r="A75" s="87" t="s">
        <v>97</v>
      </c>
      <c r="B75" s="2"/>
      <c r="C75" s="2"/>
      <c r="D75" s="2"/>
      <c r="F75" s="2"/>
      <c r="G75" s="2"/>
      <c r="H75" s="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47"/>
      <c r="V75" s="47"/>
      <c r="W75" s="42"/>
    </row>
    <row r="76" spans="1:23" x14ac:dyDescent="0.3">
      <c r="A76" s="50" t="s">
        <v>92</v>
      </c>
      <c r="B76" s="69">
        <v>-2722</v>
      </c>
      <c r="C76" s="68">
        <v>33364</v>
      </c>
      <c r="D76" s="68">
        <v>21331</v>
      </c>
      <c r="F76" s="69"/>
      <c r="G76" s="68"/>
      <c r="H76" s="68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47"/>
      <c r="V76" s="47"/>
      <c r="W76" s="42"/>
    </row>
    <row r="77" spans="1:23" x14ac:dyDescent="0.3">
      <c r="A77" s="50" t="s">
        <v>98</v>
      </c>
      <c r="B77" s="2"/>
      <c r="C77" s="2"/>
      <c r="D77" s="2"/>
      <c r="F77" s="2"/>
      <c r="G77" s="2"/>
      <c r="H77" s="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49"/>
      <c r="V77" s="49"/>
      <c r="W77" s="81"/>
    </row>
    <row r="78" spans="1:23" ht="14.4" customHeight="1" x14ac:dyDescent="0.3">
      <c r="A78" s="50" t="s">
        <v>99</v>
      </c>
      <c r="B78" s="70">
        <v>41921</v>
      </c>
      <c r="C78" s="70">
        <v>34433</v>
      </c>
      <c r="D78" s="70">
        <v>25180</v>
      </c>
      <c r="F78" s="70"/>
      <c r="G78" s="70"/>
      <c r="H78" s="70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46"/>
      <c r="V78" s="46"/>
      <c r="W78" s="42"/>
    </row>
    <row r="79" spans="1:23" x14ac:dyDescent="0.3">
      <c r="A79" s="50" t="s">
        <v>100</v>
      </c>
      <c r="B79" s="68">
        <v>19621</v>
      </c>
      <c r="C79" s="68">
        <v>12757</v>
      </c>
      <c r="D79" s="68">
        <v>9208</v>
      </c>
      <c r="F79" s="68"/>
      <c r="G79" s="68"/>
      <c r="H79" s="68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44"/>
      <c r="V79" s="44"/>
      <c r="W79" s="42"/>
    </row>
    <row r="80" spans="1:23" x14ac:dyDescent="0.3">
      <c r="A80" s="50" t="s">
        <v>101</v>
      </c>
      <c r="B80" s="68">
        <v>16966</v>
      </c>
      <c r="C80" s="69">
        <v>-14306</v>
      </c>
      <c r="D80" s="69">
        <v>-2582</v>
      </c>
      <c r="F80" s="68"/>
      <c r="G80" s="69"/>
      <c r="H80" s="69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spans="1:20" x14ac:dyDescent="0.3">
      <c r="A81" s="50" t="s">
        <v>102</v>
      </c>
      <c r="B81" s="69">
        <v>-8148</v>
      </c>
      <c r="C81" s="71">
        <v>-310</v>
      </c>
      <c r="D81" s="71">
        <v>-554</v>
      </c>
      <c r="F81" s="69"/>
      <c r="G81" s="71"/>
      <c r="H81" s="71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spans="1:20" x14ac:dyDescent="0.3">
      <c r="A82" s="50" t="s">
        <v>75</v>
      </c>
      <c r="B82" s="2"/>
      <c r="C82" s="2"/>
      <c r="D82" s="2"/>
      <c r="F82" s="2"/>
      <c r="G82" s="2"/>
      <c r="H82" s="2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spans="1:20" x14ac:dyDescent="0.3">
      <c r="A83" s="50" t="s">
        <v>68</v>
      </c>
      <c r="B83" s="69">
        <v>-2592</v>
      </c>
      <c r="C83" s="69">
        <v>-9487</v>
      </c>
      <c r="D83" s="69">
        <v>-2849</v>
      </c>
      <c r="F83" s="69"/>
      <c r="G83" s="69"/>
      <c r="H83" s="69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spans="1:20" x14ac:dyDescent="0.3">
      <c r="A84" s="50" t="s">
        <v>103</v>
      </c>
      <c r="B84" s="69">
        <v>-21897</v>
      </c>
      <c r="C84" s="69">
        <v>-18163</v>
      </c>
      <c r="D84" s="69">
        <v>-8169</v>
      </c>
      <c r="F84" s="69"/>
      <c r="G84" s="69"/>
      <c r="H84" s="69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spans="1:20" x14ac:dyDescent="0.3">
      <c r="A85" s="50" t="s">
        <v>72</v>
      </c>
      <c r="B85" s="68">
        <v>2945</v>
      </c>
      <c r="C85" s="68">
        <v>3602</v>
      </c>
      <c r="D85" s="68">
        <v>17480</v>
      </c>
      <c r="F85" s="68"/>
      <c r="G85" s="68"/>
      <c r="H85" s="68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spans="1:20" x14ac:dyDescent="0.3">
      <c r="A86" s="50" t="s">
        <v>104</v>
      </c>
      <c r="B86" s="69">
        <v>-1558</v>
      </c>
      <c r="C86" s="68">
        <v>2123</v>
      </c>
      <c r="D86" s="68">
        <v>5754</v>
      </c>
      <c r="F86" s="69"/>
      <c r="G86" s="68"/>
      <c r="H86" s="68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spans="1:20" x14ac:dyDescent="0.3">
      <c r="A87" s="50" t="s">
        <v>105</v>
      </c>
      <c r="B87" s="72">
        <v>2216</v>
      </c>
      <c r="C87" s="72">
        <v>2314</v>
      </c>
      <c r="D87" s="72">
        <v>1265</v>
      </c>
      <c r="F87" s="72"/>
      <c r="G87" s="72"/>
      <c r="H87" s="7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1:20" x14ac:dyDescent="0.3">
      <c r="A88" s="50" t="s">
        <v>106</v>
      </c>
      <c r="B88" s="73">
        <v>46752</v>
      </c>
      <c r="C88" s="73">
        <v>46327</v>
      </c>
      <c r="D88" s="73">
        <v>66064</v>
      </c>
      <c r="F88" s="73"/>
      <c r="G88" s="73"/>
      <c r="H88" s="7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spans="1:20" x14ac:dyDescent="0.3">
      <c r="A89" s="87" t="s">
        <v>107</v>
      </c>
      <c r="B89" s="2"/>
      <c r="C89" s="2"/>
      <c r="D89" s="2"/>
      <c r="F89" s="2"/>
      <c r="G89" s="2"/>
      <c r="H89" s="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1:20" x14ac:dyDescent="0.3">
      <c r="A90" s="50" t="s">
        <v>108</v>
      </c>
      <c r="B90" s="69">
        <v>-63645</v>
      </c>
      <c r="C90" s="69">
        <v>-61053</v>
      </c>
      <c r="D90" s="69">
        <v>-40140</v>
      </c>
      <c r="F90" s="69"/>
      <c r="G90" s="69"/>
      <c r="H90" s="69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spans="1:20" x14ac:dyDescent="0.3">
      <c r="A91" s="50" t="s">
        <v>109</v>
      </c>
      <c r="B91" s="68">
        <v>5324</v>
      </c>
      <c r="C91" s="68">
        <v>5657</v>
      </c>
      <c r="D91" s="68">
        <v>5096</v>
      </c>
      <c r="F91" s="68"/>
      <c r="G91" s="68"/>
      <c r="H91" s="68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spans="1:20" x14ac:dyDescent="0.3">
      <c r="A92" s="50" t="s">
        <v>110</v>
      </c>
      <c r="B92" s="69">
        <v>-8316</v>
      </c>
      <c r="C92" s="69">
        <v>-1985</v>
      </c>
      <c r="D92" s="69">
        <v>-2325</v>
      </c>
      <c r="F92" s="69"/>
      <c r="G92" s="69"/>
      <c r="H92" s="69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spans="1:20" x14ac:dyDescent="0.3">
      <c r="A93" s="50" t="s">
        <v>111</v>
      </c>
      <c r="B93" s="68">
        <v>31601</v>
      </c>
      <c r="C93" s="68">
        <v>59384</v>
      </c>
      <c r="D93" s="68">
        <v>50237</v>
      </c>
      <c r="F93" s="68"/>
      <c r="G93" s="68"/>
      <c r="H93" s="68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1:20" x14ac:dyDescent="0.3">
      <c r="A94" s="50" t="s">
        <v>76</v>
      </c>
      <c r="B94" s="74">
        <v>-2565</v>
      </c>
      <c r="C94" s="74">
        <v>-60157</v>
      </c>
      <c r="D94" s="74">
        <v>-72479</v>
      </c>
      <c r="F94" s="74"/>
      <c r="G94" s="74"/>
      <c r="H94" s="74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spans="1:20" x14ac:dyDescent="0.3">
      <c r="A95" s="50" t="s">
        <v>112</v>
      </c>
      <c r="B95" s="75">
        <v>-37601</v>
      </c>
      <c r="C95" s="75">
        <v>-58154</v>
      </c>
      <c r="D95" s="75">
        <v>-59611</v>
      </c>
      <c r="F95" s="75"/>
      <c r="G95" s="75"/>
      <c r="H95" s="75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spans="1:20" x14ac:dyDescent="0.3">
      <c r="A96" s="87" t="s">
        <v>113</v>
      </c>
      <c r="B96" s="2"/>
      <c r="C96" s="2"/>
      <c r="D96" s="2"/>
      <c r="F96" s="2"/>
      <c r="G96" s="2"/>
      <c r="H96" s="2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spans="1:20" x14ac:dyDescent="0.3">
      <c r="A97" s="50" t="s">
        <v>114</v>
      </c>
      <c r="B97" s="69">
        <v>-6000</v>
      </c>
      <c r="C97" s="50" t="s">
        <v>115</v>
      </c>
      <c r="D97" s="50" t="s">
        <v>115</v>
      </c>
      <c r="F97" s="69"/>
      <c r="G97" s="50"/>
      <c r="H97" s="50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spans="1:20" x14ac:dyDescent="0.3">
      <c r="A98" s="50" t="s">
        <v>116</v>
      </c>
      <c r="B98" s="68">
        <v>41553</v>
      </c>
      <c r="C98" s="68">
        <v>7956</v>
      </c>
      <c r="D98" s="68">
        <v>6796</v>
      </c>
      <c r="F98" s="68"/>
      <c r="G98" s="68"/>
      <c r="H98" s="68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spans="1:20" x14ac:dyDescent="0.3">
      <c r="A99" s="50" t="s">
        <v>117</v>
      </c>
      <c r="B99" s="69">
        <v>-37554</v>
      </c>
      <c r="C99" s="69">
        <v>-7753</v>
      </c>
      <c r="D99" s="69">
        <v>-6177</v>
      </c>
      <c r="F99" s="69"/>
      <c r="G99" s="69"/>
      <c r="H99" s="69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spans="1:20" x14ac:dyDescent="0.3">
      <c r="A100" s="50" t="s">
        <v>118</v>
      </c>
      <c r="B100" s="68">
        <v>21166</v>
      </c>
      <c r="C100" s="68">
        <v>19003</v>
      </c>
      <c r="D100" s="68">
        <v>10525</v>
      </c>
      <c r="F100" s="68"/>
      <c r="G100" s="68"/>
      <c r="H100" s="68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spans="1:20" x14ac:dyDescent="0.3">
      <c r="A101" s="50" t="s">
        <v>119</v>
      </c>
      <c r="B101" s="69">
        <v>-1258</v>
      </c>
      <c r="C101" s="69">
        <v>-1590</v>
      </c>
      <c r="D101" s="69">
        <v>-1553</v>
      </c>
      <c r="F101" s="69"/>
      <c r="G101" s="69"/>
      <c r="H101" s="69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spans="1:20" x14ac:dyDescent="0.3">
      <c r="A102" s="50" t="s">
        <v>120</v>
      </c>
      <c r="B102" s="69">
        <v>-7941</v>
      </c>
      <c r="C102" s="69">
        <v>-11163</v>
      </c>
      <c r="D102" s="69">
        <v>-10642</v>
      </c>
      <c r="F102" s="69"/>
      <c r="G102" s="69"/>
      <c r="H102" s="69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20" x14ac:dyDescent="0.3">
      <c r="A103" s="50" t="s">
        <v>121</v>
      </c>
      <c r="B103" s="76">
        <v>-248</v>
      </c>
      <c r="C103" s="76">
        <v>-162</v>
      </c>
      <c r="D103" s="76">
        <v>-53</v>
      </c>
      <c r="F103" s="76"/>
      <c r="G103" s="76"/>
      <c r="H103" s="76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spans="1:20" x14ac:dyDescent="0.3">
      <c r="A104" s="50" t="s">
        <v>122</v>
      </c>
      <c r="B104" s="73">
        <v>9718</v>
      </c>
      <c r="C104" s="73">
        <v>6291</v>
      </c>
      <c r="D104" s="75">
        <v>-1104</v>
      </c>
      <c r="F104" s="73"/>
      <c r="G104" s="73"/>
      <c r="H104" s="75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spans="1:20" x14ac:dyDescent="0.3">
      <c r="A105" s="50" t="s">
        <v>123</v>
      </c>
      <c r="B105" s="74">
        <v>-1093</v>
      </c>
      <c r="C105" s="76">
        <v>-364</v>
      </c>
      <c r="D105" s="77">
        <v>618</v>
      </c>
      <c r="F105" s="74"/>
      <c r="G105" s="76"/>
      <c r="H105" s="77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spans="1:20" x14ac:dyDescent="0.3">
      <c r="A106" s="50" t="s">
        <v>124</v>
      </c>
      <c r="B106" s="78">
        <v>17776</v>
      </c>
      <c r="C106" s="79">
        <v>-5900</v>
      </c>
      <c r="D106" s="78">
        <v>5967</v>
      </c>
      <c r="F106" s="78"/>
      <c r="G106" s="79"/>
      <c r="H106" s="78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spans="1:20" ht="14.4" customHeight="1" x14ac:dyDescent="0.3">
      <c r="A107" s="50" t="s">
        <v>125</v>
      </c>
      <c r="B107" s="80">
        <v>54253</v>
      </c>
      <c r="C107" s="80">
        <v>36477</v>
      </c>
      <c r="D107" s="80">
        <v>42377</v>
      </c>
      <c r="F107" s="80"/>
      <c r="G107" s="80"/>
      <c r="H107" s="80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spans="1:20" x14ac:dyDescent="0.3">
      <c r="A108" s="11"/>
      <c r="B108" s="10"/>
      <c r="C108" s="10"/>
      <c r="D108" s="10"/>
    </row>
    <row r="109" spans="1:20" ht="15" thickBot="1" x14ac:dyDescent="0.35">
      <c r="A109" s="13"/>
      <c r="B109" s="10"/>
      <c r="C109" s="10"/>
      <c r="D109" s="10"/>
    </row>
    <row r="110" spans="1:20" ht="15" thickTop="1" x14ac:dyDescent="0.3">
      <c r="B110" s="10"/>
      <c r="C110" s="10"/>
      <c r="D110" s="10"/>
    </row>
    <row r="111" spans="1:20" x14ac:dyDescent="0.3">
      <c r="B111" s="12"/>
      <c r="C111" s="12"/>
      <c r="D111" s="12"/>
    </row>
    <row r="112" spans="1:20" x14ac:dyDescent="0.3">
      <c r="B112" s="12"/>
      <c r="C112" s="12"/>
      <c r="D112" s="12"/>
    </row>
    <row r="113" spans="2:4" ht="15" thickBot="1" x14ac:dyDescent="0.35">
      <c r="B113" s="14"/>
      <c r="C113" s="14"/>
      <c r="D113" s="14"/>
    </row>
    <row r="114" spans="2:4" ht="15" thickTop="1" x14ac:dyDescent="0.3">
      <c r="B114" s="10"/>
      <c r="C114" s="10"/>
      <c r="D114" s="10"/>
    </row>
    <row r="115" spans="2:4" x14ac:dyDescent="0.3">
      <c r="B115" s="10"/>
      <c r="C115" s="10"/>
      <c r="D115" s="10"/>
    </row>
    <row r="116" spans="2:4" x14ac:dyDescent="0.3">
      <c r="B116" s="10"/>
      <c r="C116" s="10"/>
      <c r="D116" s="10"/>
    </row>
    <row r="117" spans="2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tabSelected="1" topLeftCell="A33" workbookViewId="0">
      <selection activeCell="K29" sqref="K29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7"/>
      <c r="B1" s="16" t="s">
        <v>148</v>
      </c>
      <c r="C1" s="17"/>
      <c r="D1" s="17"/>
      <c r="E1" s="17"/>
      <c r="F1" s="17"/>
      <c r="G1" s="17"/>
      <c r="H1" s="17"/>
      <c r="I1" s="17"/>
      <c r="J1" s="17"/>
    </row>
    <row r="2" spans="1:10" x14ac:dyDescent="0.3">
      <c r="C2" s="93" t="s">
        <v>58</v>
      </c>
      <c r="D2" s="93"/>
      <c r="E2" s="93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18">
        <v>1</v>
      </c>
      <c r="B4" s="9" t="s">
        <v>14</v>
      </c>
    </row>
    <row r="5" spans="1:10" x14ac:dyDescent="0.3">
      <c r="A5" s="18">
        <f>+A4+0.1</f>
        <v>1.1000000000000001</v>
      </c>
      <c r="B5" s="1" t="s">
        <v>15</v>
      </c>
      <c r="C5">
        <v>0.94</v>
      </c>
      <c r="D5">
        <v>1.1399999999999999</v>
      </c>
      <c r="E5">
        <v>1.05</v>
      </c>
    </row>
    <row r="6" spans="1:10" x14ac:dyDescent="0.3">
      <c r="A6" s="18">
        <f t="shared" ref="A6:A13" si="0">+A5+0.1</f>
        <v>1.2000000000000002</v>
      </c>
      <c r="B6" s="1" t="s">
        <v>16</v>
      </c>
      <c r="C6">
        <v>0.72</v>
      </c>
      <c r="D6">
        <v>0.9</v>
      </c>
      <c r="E6">
        <v>0.86</v>
      </c>
    </row>
    <row r="7" spans="1:10" x14ac:dyDescent="0.3">
      <c r="A7" s="18">
        <f t="shared" si="0"/>
        <v>1.3000000000000003</v>
      </c>
      <c r="B7" s="1" t="s">
        <v>17</v>
      </c>
      <c r="C7">
        <v>0.34</v>
      </c>
      <c r="D7">
        <v>0.25</v>
      </c>
      <c r="E7">
        <v>0.33</v>
      </c>
    </row>
    <row r="8" spans="1:10" x14ac:dyDescent="0.3">
      <c r="A8" s="18">
        <f t="shared" si="0"/>
        <v>1.4000000000000004</v>
      </c>
      <c r="B8" s="1" t="s">
        <v>18</v>
      </c>
      <c r="C8">
        <v>106.78</v>
      </c>
      <c r="D8">
        <v>133</v>
      </c>
      <c r="E8">
        <v>133.5</v>
      </c>
    </row>
    <row r="9" spans="1:10" x14ac:dyDescent="0.3">
      <c r="A9" s="18">
        <f t="shared" si="0"/>
        <v>1.5000000000000004</v>
      </c>
      <c r="B9" s="1" t="s">
        <v>19</v>
      </c>
      <c r="C9">
        <v>43.47</v>
      </c>
      <c r="D9">
        <v>43.5</v>
      </c>
      <c r="E9">
        <v>37.229999999999997</v>
      </c>
    </row>
    <row r="10" spans="1:10" x14ac:dyDescent="0.3">
      <c r="A10" s="18">
        <f t="shared" si="0"/>
        <v>1.6000000000000005</v>
      </c>
      <c r="B10" s="1" t="s">
        <v>20</v>
      </c>
      <c r="C10">
        <v>100.59</v>
      </c>
      <c r="D10">
        <v>105.43</v>
      </c>
      <c r="E10">
        <v>113.48</v>
      </c>
    </row>
    <row r="11" spans="1:10" x14ac:dyDescent="0.3">
      <c r="A11" s="18">
        <f t="shared" si="0"/>
        <v>1.7000000000000006</v>
      </c>
      <c r="B11" s="1" t="s">
        <v>21</v>
      </c>
      <c r="C11">
        <v>30.08</v>
      </c>
      <c r="D11">
        <v>25.55</v>
      </c>
      <c r="E11">
        <v>23.2</v>
      </c>
    </row>
    <row r="12" spans="1:10" x14ac:dyDescent="0.3">
      <c r="A12" s="18">
        <f t="shared" si="0"/>
        <v>1.8000000000000007</v>
      </c>
      <c r="B12" s="1" t="s">
        <v>22</v>
      </c>
      <c r="C12">
        <v>-27.03</v>
      </c>
      <c r="D12">
        <v>-36.130000000000003</v>
      </c>
      <c r="E12">
        <v>-53.35</v>
      </c>
    </row>
    <row r="13" spans="1:10" x14ac:dyDescent="0.3">
      <c r="A13" s="18">
        <f t="shared" si="0"/>
        <v>1.9000000000000008</v>
      </c>
      <c r="B13" s="1" t="s">
        <v>23</v>
      </c>
      <c r="C13">
        <v>-1.67</v>
      </c>
      <c r="D13">
        <v>4.1100000000000003</v>
      </c>
      <c r="E13">
        <v>1.64</v>
      </c>
    </row>
    <row r="14" spans="1:10" x14ac:dyDescent="0.3">
      <c r="A14" s="18"/>
      <c r="B14" s="15" t="s">
        <v>24</v>
      </c>
      <c r="C14">
        <v>-8602</v>
      </c>
      <c r="D14">
        <v>19314</v>
      </c>
      <c r="E14">
        <v>6348</v>
      </c>
    </row>
    <row r="15" spans="1:10" x14ac:dyDescent="0.3">
      <c r="A15" s="18"/>
    </row>
    <row r="16" spans="1:10" x14ac:dyDescent="0.3">
      <c r="A16" s="18">
        <f>+A4+1</f>
        <v>2</v>
      </c>
      <c r="B16" s="19" t="s">
        <v>25</v>
      </c>
    </row>
    <row r="17" spans="1:9" x14ac:dyDescent="0.3">
      <c r="A17" s="18">
        <f>+A16+0.1</f>
        <v>2.1</v>
      </c>
      <c r="B17" s="1" t="s">
        <v>11</v>
      </c>
      <c r="C17">
        <v>43.81</v>
      </c>
      <c r="D17">
        <v>42.03</v>
      </c>
      <c r="E17">
        <v>39.57</v>
      </c>
    </row>
    <row r="18" spans="1:9" x14ac:dyDescent="0.3">
      <c r="A18" s="18">
        <f>+A17+0.1</f>
        <v>2.2000000000000002</v>
      </c>
      <c r="B18" s="1" t="s">
        <v>26</v>
      </c>
      <c r="C18">
        <v>10.54</v>
      </c>
      <c r="D18">
        <v>12.62</v>
      </c>
      <c r="E18">
        <v>12.45</v>
      </c>
    </row>
    <row r="19" spans="1:9" x14ac:dyDescent="0.3">
      <c r="A19" s="18"/>
      <c r="B19" s="15" t="s">
        <v>27</v>
      </c>
      <c r="C19">
        <v>54169</v>
      </c>
      <c r="D19">
        <v>59132</v>
      </c>
      <c r="E19">
        <v>48079</v>
      </c>
    </row>
    <row r="20" spans="1:9" x14ac:dyDescent="0.3">
      <c r="A20" s="18">
        <f>+A18+0.1</f>
        <v>2.3000000000000003</v>
      </c>
      <c r="B20" s="1" t="s">
        <v>28</v>
      </c>
      <c r="C20">
        <v>2.38</v>
      </c>
      <c r="D20">
        <v>5.3</v>
      </c>
      <c r="E20">
        <v>5.93</v>
      </c>
    </row>
    <row r="21" spans="1:9" x14ac:dyDescent="0.3">
      <c r="A21" s="18"/>
      <c r="B21" s="15" t="s">
        <v>29</v>
      </c>
      <c r="C21">
        <v>12248</v>
      </c>
      <c r="D21">
        <v>24879</v>
      </c>
      <c r="E21">
        <v>22899</v>
      </c>
    </row>
    <row r="22" spans="1:9" x14ac:dyDescent="0.3">
      <c r="A22" s="18">
        <f>+A20+0.1</f>
        <v>2.4000000000000004</v>
      </c>
      <c r="B22" s="1" t="s">
        <v>30</v>
      </c>
      <c r="C22">
        <v>5.96</v>
      </c>
      <c r="D22">
        <v>20.149999999999999</v>
      </c>
      <c r="E22">
        <v>14.87</v>
      </c>
    </row>
    <row r="23" spans="1:9" x14ac:dyDescent="0.3">
      <c r="A23" s="18"/>
    </row>
    <row r="24" spans="1:9" x14ac:dyDescent="0.3">
      <c r="A24" s="18">
        <f>+A16+1</f>
        <v>3</v>
      </c>
      <c r="B24" s="9" t="s">
        <v>31</v>
      </c>
    </row>
    <row r="25" spans="1:9" x14ac:dyDescent="0.3">
      <c r="A25" s="18">
        <f>+A24+0.1</f>
        <v>3.1</v>
      </c>
      <c r="B25" s="1" t="s">
        <v>32</v>
      </c>
      <c r="C25">
        <v>2.17</v>
      </c>
      <c r="D25">
        <v>2.04</v>
      </c>
      <c r="E25">
        <v>2.44</v>
      </c>
    </row>
    <row r="26" spans="1:9" x14ac:dyDescent="0.3">
      <c r="A26" s="18">
        <f t="shared" ref="A26:A30" si="1">+A25+0.1</f>
        <v>3.2</v>
      </c>
      <c r="B26" s="1" t="s">
        <v>33</v>
      </c>
      <c r="C26">
        <v>0.14499999999999999</v>
      </c>
      <c r="D26">
        <v>0.11600000000000001</v>
      </c>
      <c r="E26">
        <v>9.9000000000000005E-2</v>
      </c>
    </row>
    <row r="27" spans="1:9" x14ac:dyDescent="0.3">
      <c r="A27" s="18">
        <f t="shared" si="1"/>
        <v>3.3000000000000003</v>
      </c>
      <c r="B27" s="1" t="s">
        <v>34</v>
      </c>
      <c r="C27">
        <v>64.14</v>
      </c>
      <c r="D27">
        <v>64.27</v>
      </c>
      <c r="E27">
        <v>52.16</v>
      </c>
    </row>
    <row r="28" spans="1:9" x14ac:dyDescent="0.3">
      <c r="A28" s="18">
        <f t="shared" si="1"/>
        <v>3.4000000000000004</v>
      </c>
      <c r="B28" s="1" t="s">
        <v>35</v>
      </c>
      <c r="C28">
        <v>5.17</v>
      </c>
      <c r="D28">
        <v>13.75</v>
      </c>
      <c r="E28">
        <v>13.9</v>
      </c>
    </row>
    <row r="29" spans="1:9" x14ac:dyDescent="0.3">
      <c r="A29" s="18">
        <f t="shared" si="1"/>
        <v>3.5000000000000004</v>
      </c>
      <c r="B29" s="1" t="s">
        <v>36</v>
      </c>
      <c r="C29">
        <v>0.182</v>
      </c>
      <c r="D29">
        <v>0.51</v>
      </c>
      <c r="E29">
        <v>0.72</v>
      </c>
    </row>
    <row r="30" spans="1:9" x14ac:dyDescent="0.3">
      <c r="A30" s="18">
        <f t="shared" si="1"/>
        <v>3.6000000000000005</v>
      </c>
      <c r="B30" s="1" t="s">
        <v>37</v>
      </c>
      <c r="C30">
        <v>-1.86</v>
      </c>
      <c r="D30">
        <v>-1.44</v>
      </c>
      <c r="E30">
        <v>2.5299999999999998</v>
      </c>
      <c r="G30" s="91"/>
      <c r="H30" s="91"/>
      <c r="I30" s="91"/>
    </row>
    <row r="31" spans="1:9" x14ac:dyDescent="0.3">
      <c r="A31" s="18"/>
      <c r="B31" s="15" t="s">
        <v>38</v>
      </c>
      <c r="C31">
        <v>46619</v>
      </c>
      <c r="D31">
        <v>58175</v>
      </c>
      <c r="E31">
        <v>55123</v>
      </c>
      <c r="G31" s="91"/>
      <c r="H31" s="91"/>
      <c r="I31" s="91"/>
    </row>
    <row r="32" spans="1:9" x14ac:dyDescent="0.3">
      <c r="A32" s="18"/>
    </row>
    <row r="33" spans="1:11" x14ac:dyDescent="0.3">
      <c r="A33" s="18">
        <f>+A24+1</f>
        <v>4</v>
      </c>
      <c r="B33" s="19" t="s">
        <v>39</v>
      </c>
    </row>
    <row r="34" spans="1:11" x14ac:dyDescent="0.3">
      <c r="A34" s="18">
        <f>+A33+0.1</f>
        <v>4.0999999999999996</v>
      </c>
      <c r="B34" s="1" t="s">
        <v>40</v>
      </c>
      <c r="C34">
        <v>1.46</v>
      </c>
      <c r="D34">
        <v>1.34</v>
      </c>
      <c r="E34">
        <v>1.1100000000000001</v>
      </c>
    </row>
    <row r="35" spans="1:11" x14ac:dyDescent="0.3">
      <c r="A35" s="18">
        <f t="shared" ref="A35:A37" si="2">+A34+0.1</f>
        <v>4.1999999999999993</v>
      </c>
      <c r="B35" s="1" t="s">
        <v>41</v>
      </c>
      <c r="C35">
        <v>2.96</v>
      </c>
      <c r="D35">
        <v>3.44</v>
      </c>
      <c r="E35">
        <v>3.41</v>
      </c>
    </row>
    <row r="36" spans="1:11" x14ac:dyDescent="0.3">
      <c r="A36" s="18">
        <f t="shared" si="2"/>
        <v>4.2999999999999989</v>
      </c>
      <c r="B36" s="1" t="s">
        <v>42</v>
      </c>
      <c r="C36">
        <v>8.6199999999999992</v>
      </c>
      <c r="D36">
        <v>9.48</v>
      </c>
      <c r="E36">
        <v>9.41</v>
      </c>
    </row>
    <row r="37" spans="1:11" x14ac:dyDescent="0.3">
      <c r="A37" s="18">
        <f t="shared" si="2"/>
        <v>4.3999999999999986</v>
      </c>
      <c r="B37" s="1" t="s">
        <v>43</v>
      </c>
      <c r="C37">
        <v>-0.59</v>
      </c>
      <c r="D37">
        <v>7.93</v>
      </c>
      <c r="E37">
        <v>6.64</v>
      </c>
    </row>
    <row r="38" spans="1:11" x14ac:dyDescent="0.3">
      <c r="A38" s="18"/>
    </row>
    <row r="39" spans="1:11" x14ac:dyDescent="0.3">
      <c r="A39" s="18">
        <f>+A33+1</f>
        <v>5</v>
      </c>
      <c r="B39" s="19" t="s">
        <v>44</v>
      </c>
    </row>
    <row r="40" spans="1:11" x14ac:dyDescent="0.3">
      <c r="A40" s="18">
        <f>+A39+0.1</f>
        <v>5.0999999999999996</v>
      </c>
      <c r="B40" s="1" t="s">
        <v>45</v>
      </c>
      <c r="C40" t="s">
        <v>149</v>
      </c>
      <c r="D40">
        <v>49.35</v>
      </c>
      <c r="E40">
        <v>44.01</v>
      </c>
    </row>
    <row r="41" spans="1:11" x14ac:dyDescent="0.3">
      <c r="A41" s="18">
        <f t="shared" ref="A41:A44" si="3">+A40+0.1</f>
        <v>5.1999999999999993</v>
      </c>
      <c r="B41" s="15" t="s">
        <v>46</v>
      </c>
      <c r="C41">
        <v>-0.27</v>
      </c>
      <c r="D41">
        <v>3.3</v>
      </c>
      <c r="E41">
        <v>2.13</v>
      </c>
    </row>
    <row r="42" spans="1:11" x14ac:dyDescent="0.3">
      <c r="A42" s="18">
        <f t="shared" si="3"/>
        <v>5.2999999999999989</v>
      </c>
      <c r="B42" s="1" t="s">
        <v>47</v>
      </c>
      <c r="C42">
        <v>22.62</v>
      </c>
      <c r="D42">
        <v>29.75</v>
      </c>
      <c r="E42">
        <v>21.87</v>
      </c>
    </row>
    <row r="43" spans="1:11" x14ac:dyDescent="0.3">
      <c r="A43" s="18">
        <f t="shared" si="3"/>
        <v>5.3999999999999986</v>
      </c>
      <c r="B43" s="15" t="s">
        <v>48</v>
      </c>
      <c r="C43">
        <v>7.37</v>
      </c>
      <c r="D43">
        <v>5.47</v>
      </c>
      <c r="E43">
        <v>4.2850000000000001</v>
      </c>
    </row>
    <row r="44" spans="1:11" x14ac:dyDescent="0.3">
      <c r="A44" s="18">
        <f t="shared" si="3"/>
        <v>5.4999999999999982</v>
      </c>
      <c r="B44" s="1" t="s">
        <v>49</v>
      </c>
      <c r="C44">
        <v>0</v>
      </c>
      <c r="D44">
        <v>0</v>
      </c>
      <c r="E44">
        <v>0</v>
      </c>
      <c r="K44" s="23"/>
    </row>
    <row r="45" spans="1:11" x14ac:dyDescent="0.3">
      <c r="A45" s="18"/>
      <c r="B45" s="15" t="s">
        <v>50</v>
      </c>
      <c r="C45">
        <v>0</v>
      </c>
      <c r="D45">
        <v>0</v>
      </c>
      <c r="E45">
        <v>0</v>
      </c>
    </row>
    <row r="46" spans="1:11" x14ac:dyDescent="0.3">
      <c r="A46" s="18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11" x14ac:dyDescent="0.3">
      <c r="A47" s="18">
        <f t="shared" ref="A47:A50" si="4">+A45+0.1</f>
        <v>0.1</v>
      </c>
      <c r="B47" s="1" t="s">
        <v>52</v>
      </c>
      <c r="C47">
        <v>-4.9500000000000002E-2</v>
      </c>
      <c r="D47">
        <v>0.24099999999999999</v>
      </c>
      <c r="E47">
        <v>0.22839999999999999</v>
      </c>
      <c r="K47" s="23"/>
    </row>
    <row r="48" spans="1:11" x14ac:dyDescent="0.3">
      <c r="A48" s="18">
        <f t="shared" si="4"/>
        <v>5.6999999999999975</v>
      </c>
      <c r="B48" s="1" t="s">
        <v>53</v>
      </c>
      <c r="C48">
        <v>-1.38E-2</v>
      </c>
      <c r="D48">
        <v>0.12640000000000001</v>
      </c>
      <c r="E48">
        <v>0.11799999999999999</v>
      </c>
    </row>
    <row r="49" spans="1:5" x14ac:dyDescent="0.3">
      <c r="A49" s="18">
        <f t="shared" si="4"/>
        <v>0.2</v>
      </c>
      <c r="B49" s="1" t="s">
        <v>43</v>
      </c>
      <c r="C49">
        <v>-1.5599999999999999E-2</v>
      </c>
      <c r="D49">
        <v>7.9299999999999995E-2</v>
      </c>
      <c r="E49">
        <v>6.6400000000000001E-2</v>
      </c>
    </row>
    <row r="50" spans="1:5" x14ac:dyDescent="0.3">
      <c r="A50" s="18">
        <f t="shared" si="4"/>
        <v>5.7999999999999972</v>
      </c>
      <c r="B50" s="1" t="s">
        <v>54</v>
      </c>
      <c r="C50">
        <v>31.21</v>
      </c>
      <c r="D50">
        <v>28.41</v>
      </c>
      <c r="E50">
        <v>19.36</v>
      </c>
    </row>
    <row r="51" spans="1:5" x14ac:dyDescent="0.3">
      <c r="A51" s="18"/>
      <c r="B51" s="15" t="s">
        <v>55</v>
      </c>
      <c r="C51">
        <v>1710066</v>
      </c>
      <c r="D51" s="40">
        <v>1680821</v>
      </c>
      <c r="E51">
        <v>949406</v>
      </c>
    </row>
    <row r="52" spans="1:5" ht="15.6" x14ac:dyDescent="0.3">
      <c r="D52" s="9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Austino Da cunha</cp:lastModifiedBy>
  <dcterms:created xsi:type="dcterms:W3CDTF">2020-05-19T16:15:53Z</dcterms:created>
  <dcterms:modified xsi:type="dcterms:W3CDTF">2024-04-08T22:27:24Z</dcterms:modified>
</cp:coreProperties>
</file>