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Haleema1/Desktop/Internship work/"/>
    </mc:Choice>
  </mc:AlternateContent>
  <xr:revisionPtr revIDLastSave="0" documentId="13_ncr:1_{536ADD21-7BAA-BC46-AB19-B1C63635D1FF}" xr6:coauthVersionLast="47" xr6:coauthVersionMax="47" xr10:uidLastSave="{00000000-0000-0000-0000-000000000000}"/>
  <bookViews>
    <workbookView xWindow="5040" yWindow="12380" windowWidth="14580" windowHeight="1688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<sst xmlns="http://schemas.openxmlformats.org/spreadsheetml/2006/main" count="159" uniqueCount="146">
  <si>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</si>
  <si>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</si>
  <si>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</si>
  <si>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</si>
  <si>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</si>
  <si>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</si>
  <si>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</si>
  <si>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</si>
  <si>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</si>
  <si>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</si>
  <si>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</si>
  <si>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</si>
  <si>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</si>
  <si>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</si>
  <si>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</si>
  <si>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</si>
  <si>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</si>
  <si>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</si>
  <si>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</si>
  <si>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</si>
  <si>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</si>
  <si>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</si>
  <si>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</si>
  <si>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</si>
  <si>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</si>
  <si>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</si>
  <si>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</si>
  <si>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</si>
  <si>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</si>
  <si>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</si>
  <si>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</si>
  <si>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</si>
  <si>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</si>
  <si>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</si>
  <si>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</si>
  <si>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</si>
  <si>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</si>
  <si>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</si>
  <si>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</si>
  <si>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</si>
  <si>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</si>
  <si>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</si>
  <si>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</si>
  <si>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</si>
  <si>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</si>
  <si>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</si>
  <si>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</si>
  <si>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</si>
  <si>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</si>
  <si>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</si>
  <si>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</si>
  <si>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</si>
  <si>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</si>
  <si>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</si>
  <si>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</si>
  <si>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</si>
  <si>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</si>
  <si>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</si>
  <si>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</si>
  <si>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</si>
  <si>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</si>
  <si>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</si>
  <si>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</si>
  <si>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</si>
  <si>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</si>
  <si>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 xml:space="preserve">Total net sales </t>
  </si>
  <si>
    <t>Cost of sales:</t>
  </si>
  <si>
    <t xml:space="preserve">Total cost of sales </t>
  </si>
  <si>
    <t>Operating Expences: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</si>
  <si>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</si>
  <si>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</si>
  <si>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</si>
  <si>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</si>
  <si>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</si>
  <si>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</si>
  <si>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</si>
  <si>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</si>
  <si>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</si>
  <si>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</si>
  <si>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</si>
  <si>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</si>
  <si>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</si>
  <si>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</si>
  <si>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Markatable securities</t>
  </si>
  <si>
    <t>Accounts receivable, net</t>
  </si>
  <si>
    <t>Inventories</t>
  </si>
  <si>
    <t xml:space="preserve">Vendor non trade receivables </t>
  </si>
  <si>
    <t>Total current assets</t>
  </si>
  <si>
    <t>Property, plant and equipment, net</t>
  </si>
  <si>
    <t>Other non current assets</t>
  </si>
  <si>
    <t>Total non current assets</t>
  </si>
  <si>
    <t>Total assets</t>
  </si>
  <si>
    <t>Current liabilities:</t>
  </si>
  <si>
    <t xml:space="preserve">Accounts payable </t>
  </si>
  <si>
    <t xml:space="preserve">Other currrent laibilities </t>
  </si>
  <si>
    <t>Deferred revenue</t>
  </si>
  <si>
    <t xml:space="preserve">Term debt </t>
  </si>
  <si>
    <t>Total current liabilities</t>
  </si>
  <si>
    <t>Non current liabilities:</t>
  </si>
  <si>
    <t xml:space="preserve">Other non currrent laibilities </t>
  </si>
  <si>
    <t xml:space="preserve">Total non current liabilities </t>
  </si>
  <si>
    <t xml:space="preserve">Total liabilities </t>
  </si>
  <si>
    <t>Shareholders'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</si>
  <si>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</si>
  <si>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</si>
  <si>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</si>
  <si>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shareholders' equity</t>
  </si>
  <si>
    <t xml:space="preserve">Total liabilities and shareholders' equity </t>
  </si>
  <si>
    <t>Cash, cash equivilents and restricted cashh, beginning balances</t>
  </si>
  <si>
    <t>Operating activities:</t>
  </si>
  <si>
    <t xml:space="preserve">Depreciation and amortization </t>
  </si>
  <si>
    <t xml:space="preserve">Share based compensation expense </t>
  </si>
  <si>
    <t>Deferred income tax expense/(benefit)</t>
  </si>
  <si>
    <t>Other</t>
  </si>
  <si>
    <t>Changed in operating assets and liabilities:</t>
  </si>
  <si>
    <t xml:space="preserve">Inventories </t>
  </si>
  <si>
    <t xml:space="preserve"> Vendor non trade receivables </t>
  </si>
  <si>
    <t>Other current and non current assets</t>
  </si>
  <si>
    <t>Other current and non current liablities</t>
  </si>
  <si>
    <t>Cash generated by operating activities</t>
  </si>
  <si>
    <t>Investing activities:</t>
  </si>
  <si>
    <t xml:space="preserve">Purchases of marketable securities </t>
  </si>
  <si>
    <t>Payments for acqusition of property, plant and equipment</t>
  </si>
  <si>
    <t>Payments made in connection with business acquisions, net</t>
  </si>
  <si>
    <t xml:space="preserve">Cash generated by/(used in) investing activities 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</si>
  <si>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</si>
  <si>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</si>
  <si>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</si>
  <si>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</si>
  <si>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</si>
  <si>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</si>
  <si>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</si>
  <si>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</si>
  <si>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</si>
  <si>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</si>
  <si>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</si>
  <si>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</si>
  <si>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</si>
  <si>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As at december 31</t>
  </si>
  <si>
    <t>Years ended december 31</t>
  </si>
  <si>
    <t>Years ended decmber 31</t>
  </si>
  <si>
    <t>Accounts receivable, net, other</t>
  </si>
  <si>
    <t>Non current assets:</t>
  </si>
  <si>
    <t>-</t>
  </si>
  <si>
    <t>Adjustments to reconcile net income to cash generated by operating:</t>
  </si>
  <si>
    <t xml:space="preserve">Proceeds from sales and maturities of marketable securities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</si>
</sst>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\(\7\5\)"/>
    <numFmt numFmtId="167" formatCode="\(\5\9\3\6\)"/>
    <numFmt numFmtId="168" formatCode="\(\2\8\6\3\)"/>
    <numFmt numFmtId="169" formatCode="\(\4\7\9\1\)\ "/>
    <numFmt numFmtId="170" formatCode="\(0.\2\7\)\ "/>
    <numFmt numFmtId="171" formatCode="\(0.\2\7\)"/>
    <numFmt numFmtId="172" formatCode="\ \(\2\3\2\5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1" fillId="0" borderId="1" xfId="1" applyNumberFormat="1" applyFont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4" borderId="0" xfId="0" applyNumberFormat="1" applyFill="1"/>
    <xf numFmtId="171" fontId="0" fillId="4" borderId="0" xfId="0" applyNumberFormat="1" applyFill="1"/>
    <xf numFmtId="3" fontId="2" fillId="0" borderId="0" xfId="0" applyNumberFormat="1" applyFont="1"/>
    <xf numFmtId="172" fontId="0" fillId="0" borderId="0" xfId="0" applyNumberFormat="1"/>
    <xf numFmtId="4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125" workbookViewId="0">
      <selection activeCell="A3" sqref="A3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61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59</v>
      </c>
    </row>
    <row r="8" spans="1:1" ht="16" x14ac:dyDescent="0.2">
      <c r="A8" s="2" t="s">
        <v>60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0"/>
  <sheetViews>
    <sheetView topLeftCell="A47" zoomScale="126" workbookViewId="0">
      <selection activeCell="D110" sqref="D110"/>
    </sheetView>
  </sheetViews>
  <sheetFormatPr baseColWidth="10" defaultColWidth="8.83203125" defaultRowHeight="15" x14ac:dyDescent="0.2"/>
  <cols>
    <col min="1" max="1" width="57.6640625" bestFit="1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36" t="s">
        <v>10</v>
      </c>
      <c r="B2" s="36"/>
      <c r="C2" s="36"/>
      <c r="D2" s="36"/>
    </row>
    <row r="3" spans="1:10" x14ac:dyDescent="0.2">
      <c r="B3" s="37" t="s">
        <v>139</v>
      </c>
      <c r="C3" s="37"/>
      <c r="D3" s="37"/>
    </row>
    <row r="4" spans="1:10" x14ac:dyDescent="0.2">
      <c r="B4" s="9">
        <v>2020</v>
      </c>
      <c r="C4" s="9">
        <v>2021</v>
      </c>
      <c r="D4" s="9">
        <v>2022</v>
      </c>
    </row>
    <row r="5" spans="1:10" x14ac:dyDescent="0.2">
      <c r="A5" t="s">
        <v>62</v>
      </c>
      <c r="B5" s="16"/>
      <c r="C5" s="16"/>
    </row>
    <row r="6" spans="1:10" x14ac:dyDescent="0.2">
      <c r="A6" s="1" t="s">
        <v>63</v>
      </c>
      <c r="B6" s="10">
        <v>215915</v>
      </c>
      <c r="C6" s="16">
        <v>241787</v>
      </c>
      <c r="D6" s="16">
        <v>242901</v>
      </c>
    </row>
    <row r="7" spans="1:10" x14ac:dyDescent="0.2">
      <c r="A7" s="1" t="s">
        <v>64</v>
      </c>
      <c r="B7" s="16">
        <v>170149</v>
      </c>
      <c r="C7" s="16">
        <v>228035</v>
      </c>
      <c r="D7" s="10">
        <v>271082</v>
      </c>
    </row>
    <row r="8" spans="1:10" x14ac:dyDescent="0.2">
      <c r="A8" s="11" t="s">
        <v>65</v>
      </c>
      <c r="B8" s="16">
        <v>386064</v>
      </c>
      <c r="C8" s="16">
        <v>469822</v>
      </c>
      <c r="D8" s="16">
        <v>513983</v>
      </c>
    </row>
    <row r="9" spans="1:10" x14ac:dyDescent="0.2">
      <c r="A9" t="s">
        <v>66</v>
      </c>
      <c r="B9" s="10"/>
      <c r="C9" s="10"/>
      <c r="D9" s="10"/>
    </row>
    <row r="10" spans="1:10" x14ac:dyDescent="0.2">
      <c r="A10" s="1" t="s">
        <v>63</v>
      </c>
      <c r="B10" s="10">
        <v>58517</v>
      </c>
      <c r="C10" s="16">
        <v>75111</v>
      </c>
      <c r="D10" s="16">
        <v>84299</v>
      </c>
    </row>
    <row r="11" spans="1:10" x14ac:dyDescent="0.2">
      <c r="A11" s="1" t="s">
        <v>64</v>
      </c>
      <c r="B11" s="16">
        <v>42740</v>
      </c>
      <c r="C11" s="10">
        <v>56052</v>
      </c>
      <c r="D11" s="16">
        <v>73213</v>
      </c>
    </row>
    <row r="12" spans="1:10" x14ac:dyDescent="0.2">
      <c r="A12" s="11" t="s">
        <v>67</v>
      </c>
      <c r="B12" s="16">
        <v>233307</v>
      </c>
      <c r="C12" s="16">
        <v>272344</v>
      </c>
      <c r="D12" s="16">
        <v>288831</v>
      </c>
    </row>
    <row r="13" spans="1:10" x14ac:dyDescent="0.2">
      <c r="A13" s="11" t="s">
        <v>11</v>
      </c>
      <c r="B13" s="12"/>
      <c r="C13" s="12"/>
      <c r="D13" s="12"/>
    </row>
    <row r="14" spans="1:10" x14ac:dyDescent="0.2">
      <c r="A14" t="s">
        <v>68</v>
      </c>
      <c r="B14" s="10"/>
      <c r="C14" s="10"/>
      <c r="D14" s="10"/>
    </row>
    <row r="15" spans="1:10" x14ac:dyDescent="0.2">
      <c r="A15" s="1" t="s">
        <v>69</v>
      </c>
      <c r="B15" s="16">
        <v>22008</v>
      </c>
      <c r="C15" s="16">
        <v>32551</v>
      </c>
      <c r="D15" s="16">
        <v>42238</v>
      </c>
    </row>
    <row r="16" spans="1:10" x14ac:dyDescent="0.2">
      <c r="A16" s="1" t="s">
        <v>70</v>
      </c>
      <c r="B16" s="16">
        <v>6668</v>
      </c>
      <c r="C16" s="16">
        <v>8823</v>
      </c>
      <c r="D16" s="16">
        <v>11891</v>
      </c>
    </row>
    <row r="17" spans="1:4" x14ac:dyDescent="0.2">
      <c r="A17" s="11" t="s">
        <v>71</v>
      </c>
      <c r="B17" s="16">
        <v>363165</v>
      </c>
      <c r="C17" s="16">
        <v>444943</v>
      </c>
      <c r="D17" s="26">
        <v>501735</v>
      </c>
    </row>
    <row r="18" spans="1:4" s="11" customFormat="1" x14ac:dyDescent="0.2">
      <c r="A18" s="11" t="s">
        <v>72</v>
      </c>
      <c r="B18" s="16">
        <v>22899</v>
      </c>
      <c r="C18" s="16">
        <v>24879</v>
      </c>
      <c r="D18" s="16">
        <v>12248</v>
      </c>
    </row>
    <row r="19" spans="1:4" x14ac:dyDescent="0.2">
      <c r="A19" t="s">
        <v>73</v>
      </c>
      <c r="B19" s="27">
        <v>75</v>
      </c>
      <c r="C19" s="10">
        <v>62</v>
      </c>
      <c r="D19" s="10">
        <v>1263</v>
      </c>
    </row>
    <row r="20" spans="1:4" x14ac:dyDescent="0.2">
      <c r="A20" s="11" t="s">
        <v>74</v>
      </c>
      <c r="B20" s="16">
        <v>24178</v>
      </c>
      <c r="C20" s="16">
        <v>38151</v>
      </c>
      <c r="D20" s="28">
        <v>5936</v>
      </c>
    </row>
    <row r="21" spans="1:4" x14ac:dyDescent="0.2">
      <c r="A21" t="s">
        <v>75</v>
      </c>
      <c r="B21" s="29">
        <v>2863</v>
      </c>
      <c r="C21" s="30">
        <v>4791</v>
      </c>
      <c r="D21" s="16">
        <v>3217</v>
      </c>
    </row>
    <row r="22" spans="1:4" ht="16" thickBot="1" x14ac:dyDescent="0.25">
      <c r="A22" s="13" t="s">
        <v>76</v>
      </c>
      <c r="B22" s="14">
        <v>21331</v>
      </c>
      <c r="C22" s="14">
        <v>33364</v>
      </c>
      <c r="D22" s="14">
        <v>2722</v>
      </c>
    </row>
    <row r="23" spans="1:4" ht="16" thickTop="1" x14ac:dyDescent="0.2">
      <c r="A23" t="s">
        <v>77</v>
      </c>
    </row>
    <row r="24" spans="1:4" x14ac:dyDescent="0.2">
      <c r="A24" s="1" t="s">
        <v>78</v>
      </c>
      <c r="B24" s="15">
        <v>2.13</v>
      </c>
      <c r="C24" s="15">
        <v>3.3</v>
      </c>
      <c r="D24" s="31">
        <v>2.27</v>
      </c>
    </row>
    <row r="25" spans="1:4" x14ac:dyDescent="0.2">
      <c r="A25" s="1" t="s">
        <v>79</v>
      </c>
      <c r="B25" s="15">
        <v>2.09</v>
      </c>
      <c r="C25" s="15">
        <v>3.24</v>
      </c>
      <c r="D25" s="32">
        <v>0.27</v>
      </c>
    </row>
    <row r="26" spans="1:4" x14ac:dyDescent="0.2">
      <c r="A26" t="s">
        <v>80</v>
      </c>
    </row>
    <row r="27" spans="1:4" x14ac:dyDescent="0.2">
      <c r="A27" s="1" t="s">
        <v>78</v>
      </c>
      <c r="B27" s="16">
        <v>10005</v>
      </c>
      <c r="C27" s="16">
        <v>10117</v>
      </c>
      <c r="D27" s="16">
        <v>10189</v>
      </c>
    </row>
    <row r="28" spans="1:4" x14ac:dyDescent="0.2">
      <c r="A28" s="1" t="s">
        <v>79</v>
      </c>
      <c r="B28" s="16">
        <v>10198</v>
      </c>
      <c r="C28" s="16">
        <v>10296</v>
      </c>
      <c r="D28" s="16">
        <v>10189</v>
      </c>
    </row>
    <row r="31" spans="1:4" x14ac:dyDescent="0.2">
      <c r="A31" s="36" t="s">
        <v>12</v>
      </c>
      <c r="B31" s="36"/>
      <c r="C31" s="36"/>
      <c r="D31" s="36"/>
    </row>
    <row r="32" spans="1:4" x14ac:dyDescent="0.2">
      <c r="B32" s="37" t="s">
        <v>138</v>
      </c>
      <c r="C32" s="37"/>
      <c r="D32" s="37"/>
    </row>
    <row r="33" spans="1:4" x14ac:dyDescent="0.2">
      <c r="B33" s="9">
        <v>2020</v>
      </c>
      <c r="C33" s="9">
        <v>2021</v>
      </c>
      <c r="D33" s="9">
        <v>2022</v>
      </c>
    </row>
    <row r="35" spans="1:4" x14ac:dyDescent="0.2">
      <c r="A35" t="s">
        <v>81</v>
      </c>
    </row>
    <row r="36" spans="1:4" x14ac:dyDescent="0.2">
      <c r="A36" s="1" t="s">
        <v>82</v>
      </c>
      <c r="B36" s="10">
        <v>42122</v>
      </c>
      <c r="C36" s="16">
        <v>36220</v>
      </c>
      <c r="D36" s="16">
        <v>53888</v>
      </c>
    </row>
    <row r="37" spans="1:4" x14ac:dyDescent="0.2">
      <c r="A37" s="1" t="s">
        <v>83</v>
      </c>
      <c r="B37" s="16">
        <v>42274</v>
      </c>
      <c r="C37" s="16">
        <v>59829</v>
      </c>
      <c r="D37" s="16">
        <v>16138</v>
      </c>
    </row>
    <row r="38" spans="1:4" x14ac:dyDescent="0.2">
      <c r="A38" s="1" t="s">
        <v>141</v>
      </c>
      <c r="B38" s="10">
        <v>24542</v>
      </c>
      <c r="C38" s="16">
        <v>32891</v>
      </c>
      <c r="D38" s="16">
        <v>42360</v>
      </c>
    </row>
    <row r="39" spans="1:4" x14ac:dyDescent="0.2">
      <c r="A39" s="1" t="s">
        <v>85</v>
      </c>
      <c r="B39" s="10">
        <v>23795</v>
      </c>
      <c r="C39" s="16">
        <v>32640</v>
      </c>
      <c r="D39" s="16">
        <v>34405</v>
      </c>
    </row>
    <row r="40" spans="1:4" x14ac:dyDescent="0.2">
      <c r="A40" s="1" t="s">
        <v>86</v>
      </c>
      <c r="B40" s="10"/>
      <c r="C40" s="10"/>
      <c r="D40" s="10"/>
    </row>
    <row r="41" spans="1:4" x14ac:dyDescent="0.2">
      <c r="A41" s="11" t="s">
        <v>87</v>
      </c>
      <c r="B41" s="12">
        <v>132733</v>
      </c>
      <c r="C41" s="12">
        <v>161580</v>
      </c>
      <c r="D41" s="12">
        <v>146791</v>
      </c>
    </row>
    <row r="42" spans="1:4" x14ac:dyDescent="0.2">
      <c r="A42" s="1" t="s">
        <v>142</v>
      </c>
      <c r="B42" s="10"/>
      <c r="C42" s="10"/>
      <c r="D42" s="10"/>
    </row>
    <row r="43" spans="1:4" x14ac:dyDescent="0.2">
      <c r="A43" s="1" t="s">
        <v>83</v>
      </c>
      <c r="B43" s="10">
        <v>37553</v>
      </c>
      <c r="C43" s="16">
        <v>56082</v>
      </c>
      <c r="D43" s="16">
        <v>16138</v>
      </c>
    </row>
    <row r="44" spans="1:4" x14ac:dyDescent="0.2">
      <c r="A44" s="1" t="s">
        <v>88</v>
      </c>
      <c r="B44" s="10">
        <v>113114</v>
      </c>
      <c r="C44" s="16">
        <v>160281</v>
      </c>
      <c r="D44" s="16">
        <v>186715</v>
      </c>
    </row>
    <row r="45" spans="1:4" x14ac:dyDescent="0.2">
      <c r="A45" s="1" t="s">
        <v>89</v>
      </c>
      <c r="B45" s="16">
        <v>22778</v>
      </c>
      <c r="C45" s="16">
        <v>27235</v>
      </c>
      <c r="D45" s="10">
        <v>42758</v>
      </c>
    </row>
    <row r="46" spans="1:4" x14ac:dyDescent="0.2">
      <c r="A46" s="11" t="s">
        <v>90</v>
      </c>
      <c r="B46" s="12">
        <v>173445</v>
      </c>
      <c r="C46" s="12">
        <v>258969</v>
      </c>
      <c r="D46" s="12">
        <v>315884</v>
      </c>
    </row>
    <row r="47" spans="1:4" ht="16" thickBot="1" x14ac:dyDescent="0.25">
      <c r="A47" s="13" t="s">
        <v>91</v>
      </c>
      <c r="B47" s="14">
        <v>321195</v>
      </c>
      <c r="C47" s="14">
        <v>420549</v>
      </c>
      <c r="D47" s="14">
        <v>462675</v>
      </c>
    </row>
    <row r="48" spans="1:4" ht="16" thickTop="1" x14ac:dyDescent="0.2"/>
    <row r="49" spans="1:4" x14ac:dyDescent="0.2">
      <c r="A49" t="s">
        <v>92</v>
      </c>
    </row>
    <row r="50" spans="1:4" x14ac:dyDescent="0.2">
      <c r="A50" s="1" t="s">
        <v>93</v>
      </c>
      <c r="B50" s="10">
        <v>72539</v>
      </c>
      <c r="C50" s="16">
        <v>78664</v>
      </c>
      <c r="D50" s="16">
        <v>79600</v>
      </c>
    </row>
    <row r="51" spans="1:4" x14ac:dyDescent="0.2">
      <c r="A51" s="1" t="s">
        <v>94</v>
      </c>
      <c r="B51" s="10">
        <v>44138</v>
      </c>
      <c r="C51" s="16">
        <v>51775</v>
      </c>
      <c r="D51" s="10">
        <v>62566</v>
      </c>
    </row>
    <row r="52" spans="1:4" x14ac:dyDescent="0.2">
      <c r="A52" s="1" t="s">
        <v>95</v>
      </c>
      <c r="B52" s="10">
        <v>9708</v>
      </c>
      <c r="C52" s="16">
        <v>11827</v>
      </c>
      <c r="D52" s="16">
        <v>13227</v>
      </c>
    </row>
    <row r="53" spans="1:4" x14ac:dyDescent="0.2">
      <c r="A53" s="1" t="s">
        <v>96</v>
      </c>
      <c r="B53" s="10"/>
      <c r="C53" s="10"/>
      <c r="D53" s="10"/>
    </row>
    <row r="54" spans="1:4" x14ac:dyDescent="0.2">
      <c r="A54" s="11" t="s">
        <v>97</v>
      </c>
      <c r="B54" s="12">
        <v>126385</v>
      </c>
      <c r="C54" s="12">
        <v>142266</v>
      </c>
      <c r="D54" s="12">
        <v>155393</v>
      </c>
    </row>
    <row r="55" spans="1:4" x14ac:dyDescent="0.2">
      <c r="A55" s="1" t="s">
        <v>98</v>
      </c>
      <c r="B55" s="10"/>
      <c r="C55" s="10"/>
      <c r="D55" s="10"/>
    </row>
    <row r="56" spans="1:4" x14ac:dyDescent="0.2">
      <c r="A56" s="1" t="s">
        <v>95</v>
      </c>
      <c r="B56" s="10"/>
      <c r="C56" s="10"/>
      <c r="D56" s="10"/>
    </row>
    <row r="57" spans="1:4" x14ac:dyDescent="0.2">
      <c r="A57" s="1" t="s">
        <v>96</v>
      </c>
      <c r="B57" s="10">
        <v>31816</v>
      </c>
      <c r="C57" s="10">
        <v>48744</v>
      </c>
      <c r="D57" s="10">
        <v>67150</v>
      </c>
    </row>
    <row r="58" spans="1:4" x14ac:dyDescent="0.2">
      <c r="A58" s="1" t="s">
        <v>99</v>
      </c>
      <c r="B58" s="10">
        <v>17017</v>
      </c>
      <c r="C58" s="16">
        <v>23643</v>
      </c>
      <c r="D58" s="10">
        <v>21121</v>
      </c>
    </row>
    <row r="59" spans="1:4" x14ac:dyDescent="0.2">
      <c r="A59" s="18" t="s">
        <v>100</v>
      </c>
      <c r="B59" s="16">
        <v>161239</v>
      </c>
      <c r="C59" s="10">
        <v>282304</v>
      </c>
      <c r="D59" s="16">
        <v>316632</v>
      </c>
    </row>
    <row r="60" spans="1:4" x14ac:dyDescent="0.2">
      <c r="A60" s="11" t="s">
        <v>101</v>
      </c>
      <c r="B60" s="12">
        <v>282304</v>
      </c>
      <c r="C60" s="12"/>
      <c r="D60" s="12">
        <v>282304</v>
      </c>
    </row>
    <row r="61" spans="1:4" x14ac:dyDescent="0.2">
      <c r="B61" s="10"/>
      <c r="C61" s="10"/>
      <c r="D61" s="10"/>
    </row>
    <row r="62" spans="1:4" x14ac:dyDescent="0.2">
      <c r="A62" t="s">
        <v>102</v>
      </c>
      <c r="B62" s="10" t="s">
        <v>143</v>
      </c>
      <c r="C62" s="10"/>
      <c r="D62" s="10"/>
    </row>
    <row r="63" spans="1:4" ht="48" x14ac:dyDescent="0.2">
      <c r="A63" s="5" t="s">
        <v>103</v>
      </c>
      <c r="B63" s="10">
        <v>5</v>
      </c>
      <c r="C63" s="10">
        <v>106</v>
      </c>
      <c r="D63" s="10">
        <v>108</v>
      </c>
    </row>
    <row r="64" spans="1:4" x14ac:dyDescent="0.2">
      <c r="A64" s="1" t="s">
        <v>104</v>
      </c>
      <c r="B64" s="16">
        <v>52551</v>
      </c>
      <c r="C64" s="16">
        <v>85915</v>
      </c>
      <c r="D64" s="10">
        <v>83193</v>
      </c>
    </row>
    <row r="65" spans="1:4" ht="15" customHeight="1" x14ac:dyDescent="0.2">
      <c r="A65" s="1" t="s">
        <v>105</v>
      </c>
      <c r="B65" s="10">
        <v>-180</v>
      </c>
      <c r="C65" s="10">
        <v>-1376</v>
      </c>
      <c r="D65" s="10">
        <v>-4487</v>
      </c>
    </row>
    <row r="66" spans="1:4" x14ac:dyDescent="0.2">
      <c r="A66" s="11" t="s">
        <v>106</v>
      </c>
      <c r="B66" s="12">
        <v>93404</v>
      </c>
      <c r="C66" s="12">
        <v>138245</v>
      </c>
      <c r="D66" s="12">
        <v>146043</v>
      </c>
    </row>
    <row r="67" spans="1:4" ht="16" thickBot="1" x14ac:dyDescent="0.25">
      <c r="A67" s="13" t="s">
        <v>107</v>
      </c>
      <c r="B67" s="14">
        <v>321195</v>
      </c>
      <c r="C67" s="14">
        <v>420549</v>
      </c>
      <c r="D67" s="14">
        <v>462675</v>
      </c>
    </row>
    <row r="68" spans="1:4" ht="16" thickTop="1" x14ac:dyDescent="0.2"/>
    <row r="69" spans="1:4" x14ac:dyDescent="0.2">
      <c r="A69" s="25" t="s">
        <v>13</v>
      </c>
      <c r="B69" s="25"/>
      <c r="C69" s="25"/>
      <c r="D69" s="25"/>
    </row>
    <row r="70" spans="1:4" x14ac:dyDescent="0.2">
      <c r="B70" s="24" t="s">
        <v>140</v>
      </c>
      <c r="C70" s="24"/>
      <c r="D70" s="24"/>
    </row>
    <row r="71" spans="1:4" x14ac:dyDescent="0.2">
      <c r="B71" s="9">
        <v>2020</v>
      </c>
      <c r="C71" s="9">
        <v>2021</v>
      </c>
      <c r="D71" s="9">
        <v>2022</v>
      </c>
    </row>
    <row r="73" spans="1:4" x14ac:dyDescent="0.2">
      <c r="A73" s="9" t="s">
        <v>108</v>
      </c>
      <c r="B73" s="33">
        <v>36410</v>
      </c>
      <c r="C73" s="17">
        <v>42377</v>
      </c>
      <c r="D73" s="33">
        <v>36477</v>
      </c>
    </row>
    <row r="74" spans="1:4" x14ac:dyDescent="0.2">
      <c r="A74" t="s">
        <v>109</v>
      </c>
      <c r="B74" s="10"/>
      <c r="C74" s="10"/>
      <c r="D74" s="10"/>
    </row>
    <row r="75" spans="1:4" x14ac:dyDescent="0.2">
      <c r="A75" s="18" t="s">
        <v>76</v>
      </c>
      <c r="B75" s="33">
        <v>21331</v>
      </c>
      <c r="C75" s="33">
        <v>33364</v>
      </c>
      <c r="D75" s="17">
        <v>-2722</v>
      </c>
    </row>
    <row r="76" spans="1:4" x14ac:dyDescent="0.2">
      <c r="A76" s="1" t="s">
        <v>144</v>
      </c>
      <c r="B76" s="10"/>
      <c r="C76" s="10"/>
      <c r="D76" s="10"/>
    </row>
    <row r="77" spans="1:4" x14ac:dyDescent="0.2">
      <c r="A77" s="19" t="s">
        <v>110</v>
      </c>
      <c r="B77" s="16">
        <v>25180</v>
      </c>
      <c r="C77" s="16">
        <v>34433</v>
      </c>
      <c r="D77" s="16">
        <v>41921</v>
      </c>
    </row>
    <row r="78" spans="1:4" x14ac:dyDescent="0.2">
      <c r="A78" s="19" t="s">
        <v>111</v>
      </c>
      <c r="B78" s="16">
        <v>9208</v>
      </c>
      <c r="C78" s="16">
        <v>12757</v>
      </c>
      <c r="D78" s="16">
        <v>19621</v>
      </c>
    </row>
    <row r="79" spans="1:4" x14ac:dyDescent="0.2">
      <c r="A79" s="19" t="s">
        <v>112</v>
      </c>
      <c r="B79" s="10">
        <v>-554</v>
      </c>
      <c r="C79" s="10">
        <v>-310</v>
      </c>
      <c r="D79" s="10">
        <v>-8148</v>
      </c>
    </row>
    <row r="80" spans="1:4" x14ac:dyDescent="0.2">
      <c r="A80" s="19" t="s">
        <v>113</v>
      </c>
      <c r="B80" s="10">
        <v>-2582</v>
      </c>
      <c r="C80" s="10">
        <v>-14306</v>
      </c>
      <c r="D80" s="10">
        <v>16966</v>
      </c>
    </row>
    <row r="81" spans="1:4" x14ac:dyDescent="0.2">
      <c r="A81" s="19" t="s">
        <v>114</v>
      </c>
      <c r="B81" s="10"/>
      <c r="C81" s="10"/>
      <c r="D81" s="10"/>
    </row>
    <row r="82" spans="1:4" x14ac:dyDescent="0.2">
      <c r="A82" s="1" t="s">
        <v>84</v>
      </c>
      <c r="B82" s="10">
        <v>-8169</v>
      </c>
      <c r="C82" s="10">
        <v>-18163</v>
      </c>
      <c r="D82" s="10">
        <v>-21897</v>
      </c>
    </row>
    <row r="83" spans="1:4" x14ac:dyDescent="0.2">
      <c r="A83" s="1" t="s">
        <v>115</v>
      </c>
      <c r="B83" s="10">
        <v>-2849</v>
      </c>
      <c r="C83" s="10">
        <v>-9487</v>
      </c>
      <c r="D83" s="10">
        <v>-2592</v>
      </c>
    </row>
    <row r="84" spans="1:4" x14ac:dyDescent="0.2">
      <c r="A84" s="1" t="s">
        <v>116</v>
      </c>
      <c r="B84" s="10"/>
      <c r="C84" s="10"/>
      <c r="D84" s="10"/>
    </row>
    <row r="85" spans="1:4" x14ac:dyDescent="0.2">
      <c r="A85" s="1" t="s">
        <v>117</v>
      </c>
      <c r="B85" s="10"/>
      <c r="C85" s="10"/>
      <c r="D85" s="10"/>
    </row>
    <row r="86" spans="1:4" x14ac:dyDescent="0.2">
      <c r="A86" s="1" t="s">
        <v>93</v>
      </c>
      <c r="B86" s="10">
        <v>17480</v>
      </c>
      <c r="C86" s="10">
        <v>3602</v>
      </c>
      <c r="D86" s="10">
        <v>2945</v>
      </c>
    </row>
    <row r="87" spans="1:4" x14ac:dyDescent="0.2">
      <c r="A87" s="1" t="s">
        <v>95</v>
      </c>
      <c r="B87" s="10">
        <v>1265</v>
      </c>
      <c r="C87" s="10">
        <v>2314</v>
      </c>
      <c r="D87" s="10">
        <v>2216</v>
      </c>
    </row>
    <row r="88" spans="1:4" x14ac:dyDescent="0.2">
      <c r="A88" s="1" t="s">
        <v>118</v>
      </c>
      <c r="B88" s="10">
        <v>5754</v>
      </c>
      <c r="C88" s="10">
        <v>2123</v>
      </c>
      <c r="D88" s="10">
        <v>-1558</v>
      </c>
    </row>
    <row r="89" spans="1:4" x14ac:dyDescent="0.2">
      <c r="A89" s="11" t="s">
        <v>119</v>
      </c>
      <c r="B89" s="12"/>
      <c r="C89" s="12"/>
      <c r="D89" s="12"/>
    </row>
    <row r="90" spans="1:4" x14ac:dyDescent="0.2">
      <c r="A90" s="9" t="s">
        <v>120</v>
      </c>
      <c r="B90" s="10"/>
      <c r="C90" s="10"/>
      <c r="D90" s="10"/>
    </row>
    <row r="91" spans="1:4" x14ac:dyDescent="0.2">
      <c r="A91" s="1" t="s">
        <v>121</v>
      </c>
      <c r="B91" s="10">
        <v>-72479</v>
      </c>
      <c r="C91" s="10">
        <v>-60157</v>
      </c>
      <c r="D91" s="10">
        <v>-2565</v>
      </c>
    </row>
    <row r="92" spans="1:4" x14ac:dyDescent="0.2">
      <c r="A92" s="1" t="s">
        <v>145</v>
      </c>
      <c r="B92" s="16">
        <v>50237</v>
      </c>
      <c r="C92" s="16">
        <v>59384</v>
      </c>
      <c r="D92" s="16">
        <v>31601</v>
      </c>
    </row>
    <row r="93" spans="1:4" x14ac:dyDescent="0.2">
      <c r="A93" s="1" t="s">
        <v>122</v>
      </c>
      <c r="B93" s="16">
        <v>5096</v>
      </c>
      <c r="C93" s="16">
        <v>5657</v>
      </c>
      <c r="D93" s="16">
        <v>5324</v>
      </c>
    </row>
    <row r="94" spans="1:4" x14ac:dyDescent="0.2">
      <c r="A94" s="1" t="s">
        <v>123</v>
      </c>
      <c r="B94" s="34">
        <v>2325</v>
      </c>
      <c r="C94" s="10">
        <v>-1985</v>
      </c>
      <c r="D94" s="10">
        <v>-8316</v>
      </c>
    </row>
    <row r="95" spans="1:4" x14ac:dyDescent="0.2">
      <c r="A95" s="11" t="s">
        <v>124</v>
      </c>
      <c r="B95" s="12"/>
      <c r="C95" s="12"/>
      <c r="D95" s="12"/>
    </row>
    <row r="96" spans="1:4" x14ac:dyDescent="0.2">
      <c r="A96" s="9" t="s">
        <v>125</v>
      </c>
      <c r="B96" s="10"/>
      <c r="C96" s="10"/>
      <c r="D96" s="10"/>
    </row>
    <row r="97" spans="1:4" x14ac:dyDescent="0.2">
      <c r="A97" s="1" t="s">
        <v>126</v>
      </c>
      <c r="B97" s="10"/>
      <c r="C97" s="10"/>
      <c r="D97" s="10"/>
    </row>
    <row r="98" spans="1:4" x14ac:dyDescent="0.2">
      <c r="A98" s="1" t="s">
        <v>127</v>
      </c>
      <c r="B98" s="10"/>
      <c r="C98" s="10"/>
      <c r="D98" s="10"/>
    </row>
    <row r="99" spans="1:4" x14ac:dyDescent="0.2">
      <c r="A99" s="1" t="s">
        <v>128</v>
      </c>
      <c r="B99" s="10"/>
      <c r="C99" s="10"/>
      <c r="D99" s="10">
        <v>-6000</v>
      </c>
    </row>
    <row r="100" spans="1:4" x14ac:dyDescent="0.2">
      <c r="A100" s="1" t="s">
        <v>129</v>
      </c>
      <c r="B100" s="10"/>
      <c r="C100" s="10"/>
      <c r="D100" s="10"/>
    </row>
    <row r="101" spans="1:4" x14ac:dyDescent="0.2">
      <c r="A101" s="1" t="s">
        <v>130</v>
      </c>
      <c r="B101" s="10">
        <v>-1553</v>
      </c>
      <c r="C101" s="10">
        <v>-1590</v>
      </c>
      <c r="D101" s="10">
        <v>-1258</v>
      </c>
    </row>
    <row r="102" spans="1:4" x14ac:dyDescent="0.2">
      <c r="A102" s="1" t="s">
        <v>131</v>
      </c>
      <c r="B102" s="10">
        <v>-10642</v>
      </c>
      <c r="C102" s="10">
        <v>-11163</v>
      </c>
      <c r="D102" s="10">
        <v>-7941</v>
      </c>
    </row>
    <row r="103" spans="1:4" x14ac:dyDescent="0.2">
      <c r="A103" s="1" t="s">
        <v>113</v>
      </c>
      <c r="B103" s="10"/>
      <c r="C103" s="10"/>
      <c r="D103" s="10"/>
    </row>
    <row r="104" spans="1:4" x14ac:dyDescent="0.2">
      <c r="A104" s="11" t="s">
        <v>132</v>
      </c>
      <c r="B104" s="12">
        <v>-1104</v>
      </c>
      <c r="C104" s="12">
        <v>6291</v>
      </c>
      <c r="D104" s="12">
        <v>9718</v>
      </c>
    </row>
    <row r="105" spans="1:4" x14ac:dyDescent="0.2">
      <c r="A105" s="11" t="s">
        <v>133</v>
      </c>
      <c r="B105" s="12">
        <v>5967</v>
      </c>
      <c r="C105" s="12">
        <v>-5900</v>
      </c>
      <c r="D105" s="12">
        <v>17776</v>
      </c>
    </row>
    <row r="106" spans="1:4" ht="16" thickBot="1" x14ac:dyDescent="0.25">
      <c r="A106" s="13" t="s">
        <v>134</v>
      </c>
      <c r="B106" s="14">
        <v>42377</v>
      </c>
      <c r="C106" s="14">
        <v>36477</v>
      </c>
      <c r="D106" s="14">
        <v>54253</v>
      </c>
    </row>
    <row r="107" spans="1:4" ht="16" thickTop="1" x14ac:dyDescent="0.2">
      <c r="B107" s="10"/>
      <c r="C107" s="10"/>
      <c r="D107" s="10"/>
    </row>
    <row r="108" spans="1:4" x14ac:dyDescent="0.2">
      <c r="A108" t="s">
        <v>135</v>
      </c>
      <c r="B108" s="10"/>
      <c r="C108" s="10"/>
      <c r="D108" s="10"/>
    </row>
    <row r="109" spans="1:4" x14ac:dyDescent="0.2">
      <c r="A109" t="s">
        <v>136</v>
      </c>
      <c r="B109" s="10">
        <v>1713</v>
      </c>
      <c r="C109" s="16">
        <v>3688</v>
      </c>
      <c r="D109" s="16">
        <v>6035</v>
      </c>
    </row>
    <row r="110" spans="1:4" x14ac:dyDescent="0.2">
      <c r="A110" t="s">
        <v>137</v>
      </c>
      <c r="B110">
        <v>916</v>
      </c>
      <c r="C110" s="10">
        <v>1098</v>
      </c>
      <c r="D110" s="16">
        <v>1561</v>
      </c>
    </row>
  </sheetData>
  <mergeCells count="4">
    <mergeCell ref="A2:D2"/>
    <mergeCell ref="B3:D3"/>
    <mergeCell ref="A31:D31"/>
    <mergeCell ref="B32:D3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156" workbookViewId="0">
      <selection activeCell="D48" sqref="D48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9.1640625" bestFit="1" customWidth="1"/>
  </cols>
  <sheetData>
    <row r="1" spans="1:10" ht="60" customHeight="1" x14ac:dyDescent="0.3">
      <c r="A1" s="7"/>
      <c r="B1" s="20" t="s">
        <v>57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7" t="s">
        <v>58</v>
      </c>
      <c r="D2" s="37"/>
      <c r="E2" s="37"/>
    </row>
    <row r="3" spans="1:10" x14ac:dyDescent="0.2">
      <c r="C3" s="9">
        <v>2020</v>
      </c>
      <c r="D3" s="9">
        <v>2021</v>
      </c>
      <c r="E3" s="9">
        <v>2022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>
        <v>1.05</v>
      </c>
      <c r="D5">
        <v>1.05</v>
      </c>
      <c r="E5">
        <v>0.94</v>
      </c>
    </row>
    <row r="6" spans="1:10" x14ac:dyDescent="0.2">
      <c r="A6" s="22">
        <f t="shared" ref="A6:A13" si="0">+A5+0.1</f>
        <v>1.2000000000000002</v>
      </c>
      <c r="B6" s="1" t="s">
        <v>16</v>
      </c>
      <c r="C6">
        <v>0.87</v>
      </c>
      <c r="D6">
        <v>0.86</v>
      </c>
      <c r="E6">
        <v>0.72</v>
      </c>
    </row>
    <row r="7" spans="1:10" x14ac:dyDescent="0.2">
      <c r="A7" s="22">
        <f t="shared" si="0"/>
        <v>1.3000000000000003</v>
      </c>
      <c r="B7" s="1" t="s">
        <v>17</v>
      </c>
      <c r="C7">
        <v>0.33</v>
      </c>
      <c r="D7">
        <v>0.33</v>
      </c>
      <c r="E7">
        <v>0.35</v>
      </c>
    </row>
    <row r="8" spans="1:10" x14ac:dyDescent="0.2">
      <c r="A8" s="22">
        <f t="shared" si="0"/>
        <v>1.4000000000000004</v>
      </c>
      <c r="B8" s="1" t="s">
        <v>18</v>
      </c>
      <c r="C8">
        <v>70.53</v>
      </c>
      <c r="D8">
        <v>67</v>
      </c>
      <c r="E8">
        <v>70.02</v>
      </c>
    </row>
    <row r="9" spans="1:10" x14ac:dyDescent="0.2">
      <c r="A9" s="22">
        <f t="shared" si="0"/>
        <v>1.5000000000000004</v>
      </c>
      <c r="B9" s="1" t="s">
        <v>19</v>
      </c>
      <c r="C9">
        <v>37.369999999999997</v>
      </c>
      <c r="D9">
        <v>37.229999999999997</v>
      </c>
      <c r="E9">
        <v>43.48</v>
      </c>
    </row>
    <row r="10" spans="1:10" x14ac:dyDescent="0.2">
      <c r="A10" s="22">
        <f t="shared" si="0"/>
        <v>1.6000000000000005</v>
      </c>
      <c r="B10" s="1" t="s">
        <v>20</v>
      </c>
      <c r="C10">
        <v>113.55</v>
      </c>
      <c r="D10">
        <v>113.48</v>
      </c>
      <c r="E10">
        <v>100.59</v>
      </c>
    </row>
    <row r="11" spans="1:10" x14ac:dyDescent="0.2">
      <c r="A11" s="22">
        <f t="shared" si="0"/>
        <v>1.7000000000000006</v>
      </c>
      <c r="B11" s="1" t="s">
        <v>21</v>
      </c>
      <c r="C11">
        <v>23.09</v>
      </c>
      <c r="D11">
        <v>23.2</v>
      </c>
      <c r="E11">
        <v>30.08</v>
      </c>
    </row>
    <row r="12" spans="1:10" x14ac:dyDescent="0.2">
      <c r="A12" s="22">
        <f t="shared" si="0"/>
        <v>1.8000000000000007</v>
      </c>
      <c r="B12" s="1" t="s">
        <v>22</v>
      </c>
      <c r="C12">
        <v>-53.19</v>
      </c>
      <c r="D12">
        <v>-53.06</v>
      </c>
      <c r="E12">
        <v>-27.03</v>
      </c>
    </row>
    <row r="13" spans="1:10" x14ac:dyDescent="0.2">
      <c r="A13" s="22">
        <f t="shared" si="0"/>
        <v>1.9000000000000008</v>
      </c>
      <c r="B13" s="1" t="s">
        <v>23</v>
      </c>
      <c r="C13">
        <v>1.64</v>
      </c>
      <c r="D13">
        <v>1.64</v>
      </c>
      <c r="E13">
        <v>-1.67</v>
      </c>
    </row>
    <row r="14" spans="1:10" x14ac:dyDescent="0.2">
      <c r="A14" s="22"/>
      <c r="B14" s="19" t="s">
        <v>24</v>
      </c>
      <c r="C14" s="16">
        <v>6348</v>
      </c>
      <c r="D14" s="16">
        <v>6348</v>
      </c>
      <c r="E14">
        <v>-8602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5" x14ac:dyDescent="0.2">
      <c r="A17" s="22">
        <f>+A16+0.1</f>
        <v>2.1</v>
      </c>
      <c r="B17" s="1" t="s">
        <v>11</v>
      </c>
      <c r="C17">
        <v>39.46</v>
      </c>
      <c r="D17">
        <v>42.04</v>
      </c>
      <c r="E17">
        <v>43.79</v>
      </c>
    </row>
    <row r="18" spans="1:5" x14ac:dyDescent="0.2">
      <c r="A18" s="22">
        <f>+A17+0.1</f>
        <v>2.2000000000000002</v>
      </c>
      <c r="B18" s="1" t="s">
        <v>26</v>
      </c>
      <c r="C18">
        <v>15.37</v>
      </c>
      <c r="D18">
        <v>16.690000000000001</v>
      </c>
      <c r="E18">
        <v>10.54</v>
      </c>
    </row>
    <row r="19" spans="1:5" x14ac:dyDescent="0.2">
      <c r="A19" s="22"/>
      <c r="B19" s="19" t="s">
        <v>27</v>
      </c>
      <c r="C19" s="16">
        <v>48079</v>
      </c>
      <c r="D19" s="16">
        <v>59312</v>
      </c>
      <c r="E19" s="16">
        <v>54169</v>
      </c>
    </row>
    <row r="20" spans="1:5" x14ac:dyDescent="0.2">
      <c r="A20" s="22">
        <f>+A18+0.1</f>
        <v>2.3000000000000003</v>
      </c>
      <c r="B20" s="1" t="s">
        <v>28</v>
      </c>
      <c r="C20">
        <v>5.93</v>
      </c>
      <c r="D20">
        <v>5.3</v>
      </c>
      <c r="E20">
        <v>2.38</v>
      </c>
    </row>
    <row r="21" spans="1:5" x14ac:dyDescent="0.2">
      <c r="A21" s="22"/>
      <c r="B21" s="19" t="s">
        <v>29</v>
      </c>
      <c r="C21" s="16">
        <v>22899</v>
      </c>
      <c r="D21" s="16">
        <v>24879</v>
      </c>
      <c r="E21" s="16">
        <v>12248</v>
      </c>
    </row>
    <row r="22" spans="1:5" x14ac:dyDescent="0.2">
      <c r="A22" s="22">
        <f>+A20+0.1</f>
        <v>2.4000000000000004</v>
      </c>
      <c r="B22" s="1" t="s">
        <v>30</v>
      </c>
      <c r="C22">
        <v>5.52</v>
      </c>
      <c r="D22">
        <v>7.1</v>
      </c>
      <c r="E22">
        <v>0.53</v>
      </c>
    </row>
    <row r="23" spans="1:5" x14ac:dyDescent="0.2">
      <c r="A23" s="22"/>
    </row>
    <row r="24" spans="1:5" x14ac:dyDescent="0.2">
      <c r="A24" s="22">
        <f>+A16+1</f>
        <v>3</v>
      </c>
      <c r="B24" s="9" t="s">
        <v>31</v>
      </c>
    </row>
    <row r="25" spans="1:5" x14ac:dyDescent="0.2">
      <c r="A25" s="22">
        <f>+A24+0.1</f>
        <v>3.1</v>
      </c>
      <c r="B25" s="1" t="s">
        <v>32</v>
      </c>
      <c r="C25">
        <v>3.08</v>
      </c>
      <c r="D25">
        <v>3.07</v>
      </c>
      <c r="E25">
        <v>3.23</v>
      </c>
    </row>
    <row r="26" spans="1:5" x14ac:dyDescent="0.2">
      <c r="A26" s="22">
        <f t="shared" ref="A26:A30" si="1">+A25+0.1</f>
        <v>3.2</v>
      </c>
      <c r="B26" s="1" t="s">
        <v>33</v>
      </c>
      <c r="C26">
        <v>0.9</v>
      </c>
      <c r="D26">
        <v>1.01</v>
      </c>
      <c r="E26">
        <v>1.02</v>
      </c>
    </row>
    <row r="27" spans="1:5" x14ac:dyDescent="0.2">
      <c r="A27" s="22">
        <f t="shared" si="1"/>
        <v>3.3000000000000003</v>
      </c>
      <c r="B27" s="1" t="s">
        <v>34</v>
      </c>
      <c r="C27">
        <v>0.25</v>
      </c>
      <c r="D27">
        <v>0.26</v>
      </c>
      <c r="E27">
        <v>0.31</v>
      </c>
    </row>
    <row r="28" spans="1:5" x14ac:dyDescent="0.2">
      <c r="A28" s="22">
        <f t="shared" si="1"/>
        <v>3.4000000000000004</v>
      </c>
      <c r="B28" s="1" t="s">
        <v>35</v>
      </c>
      <c r="C28" s="16">
        <v>22899</v>
      </c>
      <c r="D28" s="16">
        <v>24879</v>
      </c>
      <c r="E28" s="16">
        <v>12248</v>
      </c>
    </row>
    <row r="29" spans="1:5" x14ac:dyDescent="0.2">
      <c r="A29" s="22">
        <f t="shared" si="1"/>
        <v>3.5000000000000004</v>
      </c>
      <c r="B29" s="1" t="s">
        <v>36</v>
      </c>
      <c r="C29">
        <v>0.21</v>
      </c>
      <c r="D29">
        <v>0.19</v>
      </c>
      <c r="E29">
        <v>0.16</v>
      </c>
    </row>
    <row r="30" spans="1:5" x14ac:dyDescent="0.2">
      <c r="A30" s="22">
        <f t="shared" si="1"/>
        <v>3.6000000000000005</v>
      </c>
      <c r="B30" s="1" t="s">
        <v>37</v>
      </c>
      <c r="C30" s="16">
        <v>5</v>
      </c>
      <c r="D30" s="16">
        <v>6.42</v>
      </c>
      <c r="E30" s="16">
        <v>6.18</v>
      </c>
    </row>
    <row r="31" spans="1:5" x14ac:dyDescent="0.2">
      <c r="A31" s="22"/>
      <c r="B31" s="19" t="s">
        <v>38</v>
      </c>
      <c r="C31" s="16">
        <v>50000</v>
      </c>
      <c r="D31" s="16">
        <v>65000</v>
      </c>
      <c r="E31" s="16">
        <v>63000</v>
      </c>
    </row>
    <row r="32" spans="1:5" x14ac:dyDescent="0.2">
      <c r="A32" s="22"/>
    </row>
    <row r="33" spans="1:5" x14ac:dyDescent="0.2">
      <c r="A33" s="22">
        <f>+A24+1</f>
        <v>4</v>
      </c>
      <c r="B33" s="23" t="s">
        <v>39</v>
      </c>
      <c r="C33" s="35"/>
      <c r="D33" s="35"/>
      <c r="E33" s="35"/>
    </row>
    <row r="34" spans="1:5" x14ac:dyDescent="0.2">
      <c r="A34" s="22">
        <f>+A33+0.1</f>
        <v>4.0999999999999996</v>
      </c>
      <c r="B34" s="1" t="s">
        <v>40</v>
      </c>
      <c r="C34">
        <v>1.2</v>
      </c>
      <c r="D34">
        <v>1.1200000000000001</v>
      </c>
      <c r="E34">
        <v>1.1100000000000001</v>
      </c>
    </row>
    <row r="35" spans="1:5" x14ac:dyDescent="0.2">
      <c r="A35" s="22">
        <f t="shared" ref="A35:A37" si="2">+A34+0.1</f>
        <v>4.1999999999999993</v>
      </c>
      <c r="B35" s="1" t="s">
        <v>41</v>
      </c>
      <c r="C35">
        <v>3.41</v>
      </c>
      <c r="D35">
        <v>2.93</v>
      </c>
      <c r="E35">
        <v>2.75</v>
      </c>
    </row>
    <row r="36" spans="1:5" x14ac:dyDescent="0.2">
      <c r="A36" s="22">
        <f t="shared" si="2"/>
        <v>4.2999999999999989</v>
      </c>
      <c r="B36" s="1" t="s">
        <v>42</v>
      </c>
      <c r="C36">
        <v>16.22</v>
      </c>
      <c r="D36">
        <v>14.39</v>
      </c>
      <c r="E36">
        <v>14.94</v>
      </c>
    </row>
    <row r="37" spans="1:5" x14ac:dyDescent="0.2">
      <c r="A37" s="22">
        <f t="shared" si="2"/>
        <v>4.3999999999999986</v>
      </c>
      <c r="B37" s="1" t="s">
        <v>43</v>
      </c>
      <c r="C37">
        <v>6.64</v>
      </c>
      <c r="D37">
        <v>7.93</v>
      </c>
      <c r="E37">
        <v>0.59</v>
      </c>
    </row>
    <row r="38" spans="1:5" x14ac:dyDescent="0.2">
      <c r="A38" s="22"/>
    </row>
    <row r="39" spans="1:5" x14ac:dyDescent="0.2">
      <c r="A39" s="22">
        <f>+A33+1</f>
        <v>5</v>
      </c>
      <c r="B39" s="23" t="s">
        <v>44</v>
      </c>
    </row>
    <row r="40" spans="1:5" x14ac:dyDescent="0.2">
      <c r="A40" s="22">
        <f>+A39+0.1</f>
        <v>5.0999999999999996</v>
      </c>
      <c r="B40" s="1" t="s">
        <v>45</v>
      </c>
      <c r="C40">
        <v>133.80000000000001</v>
      </c>
      <c r="D40">
        <v>43.64</v>
      </c>
      <c r="E40">
        <v>-474.07</v>
      </c>
    </row>
    <row r="41" spans="1:5" x14ac:dyDescent="0.2">
      <c r="A41" s="22">
        <f t="shared" ref="A41:A44" si="3">+A40+0.1</f>
        <v>5.1999999999999993</v>
      </c>
      <c r="B41" s="19" t="s">
        <v>46</v>
      </c>
      <c r="C41">
        <v>2.13</v>
      </c>
      <c r="D41">
        <v>3.3</v>
      </c>
      <c r="E41">
        <v>0.27</v>
      </c>
    </row>
    <row r="42" spans="1:5" x14ac:dyDescent="0.2">
      <c r="A42" s="22">
        <f t="shared" si="3"/>
        <v>5.2999999999999989</v>
      </c>
      <c r="B42" s="1" t="s">
        <v>47</v>
      </c>
      <c r="C42">
        <v>31.05</v>
      </c>
      <c r="D42">
        <v>10.6</v>
      </c>
      <c r="E42">
        <v>8.98</v>
      </c>
    </row>
    <row r="43" spans="1:5" x14ac:dyDescent="0.2">
      <c r="A43" s="22">
        <f t="shared" si="3"/>
        <v>5.3999999999999986</v>
      </c>
      <c r="B43" s="19" t="s">
        <v>48</v>
      </c>
      <c r="C43" s="35">
        <v>9179.75</v>
      </c>
      <c r="D43" s="35">
        <v>13586.73</v>
      </c>
      <c r="E43">
        <v>14259.23</v>
      </c>
    </row>
    <row r="44" spans="1:5" x14ac:dyDescent="0.2">
      <c r="A44" s="22">
        <f t="shared" si="3"/>
        <v>5.4999999999999982</v>
      </c>
      <c r="B44" s="1" t="s">
        <v>49</v>
      </c>
      <c r="C44">
        <v>0</v>
      </c>
      <c r="D44">
        <v>0</v>
      </c>
      <c r="E44">
        <v>0</v>
      </c>
    </row>
    <row r="45" spans="1:5" x14ac:dyDescent="0.2">
      <c r="A45" s="22"/>
      <c r="B45" s="19" t="s">
        <v>50</v>
      </c>
      <c r="C45">
        <v>0</v>
      </c>
      <c r="D45">
        <v>0</v>
      </c>
      <c r="E45">
        <v>0</v>
      </c>
    </row>
    <row r="46" spans="1:5" x14ac:dyDescent="0.2">
      <c r="A46" s="22">
        <f>+A44+0.1</f>
        <v>5.5999999999999979</v>
      </c>
      <c r="B46" s="1" t="s">
        <v>51</v>
      </c>
      <c r="C46">
        <v>0</v>
      </c>
      <c r="D46">
        <v>0</v>
      </c>
      <c r="E46">
        <v>0</v>
      </c>
    </row>
    <row r="47" spans="1:5" x14ac:dyDescent="0.2">
      <c r="A47" s="22">
        <f t="shared" ref="A47:A50" si="4">+A45+0.1</f>
        <v>0.1</v>
      </c>
      <c r="B47" s="1" t="s">
        <v>52</v>
      </c>
      <c r="C47">
        <v>22.84</v>
      </c>
      <c r="D47">
        <v>24.13</v>
      </c>
      <c r="E47">
        <v>-1.86</v>
      </c>
    </row>
    <row r="48" spans="1:5" x14ac:dyDescent="0.2">
      <c r="A48" s="22">
        <f t="shared" si="4"/>
        <v>5.6999999999999975</v>
      </c>
      <c r="B48" s="1" t="s">
        <v>53</v>
      </c>
      <c r="C48">
        <v>17.03</v>
      </c>
      <c r="D48">
        <v>17.84</v>
      </c>
      <c r="E48">
        <v>-1.28</v>
      </c>
    </row>
    <row r="49" spans="1:5" x14ac:dyDescent="0.2">
      <c r="A49" s="22">
        <f t="shared" si="4"/>
        <v>0.2</v>
      </c>
      <c r="B49" s="1" t="s">
        <v>43</v>
      </c>
      <c r="C49">
        <v>17.03</v>
      </c>
      <c r="D49">
        <v>17.84</v>
      </c>
      <c r="E49">
        <v>-1.28</v>
      </c>
    </row>
    <row r="50" spans="1:5" x14ac:dyDescent="0.2">
      <c r="A50" s="22">
        <f t="shared" si="4"/>
        <v>5.7999999999999972</v>
      </c>
      <c r="B50" s="1" t="s">
        <v>54</v>
      </c>
      <c r="C50">
        <v>60.1</v>
      </c>
      <c r="D50">
        <v>24.91</v>
      </c>
      <c r="E50">
        <v>24.45</v>
      </c>
    </row>
    <row r="51" spans="1:5" x14ac:dyDescent="0.2">
      <c r="A51" s="22"/>
      <c r="B51" s="19" t="s">
        <v>55</v>
      </c>
      <c r="C51" s="16">
        <v>2889569</v>
      </c>
      <c r="D51" s="16">
        <v>1477724</v>
      </c>
      <c r="E51" s="16">
        <v>1324238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Haleema Maqsood (Student)</cp:lastModifiedBy>
  <cp:lastPrinted>2024-08-07T19:17:20Z</cp:lastPrinted>
  <dcterms:created xsi:type="dcterms:W3CDTF">2020-05-19T16:15:53Z</dcterms:created>
  <dcterms:modified xsi:type="dcterms:W3CDTF">2024-08-07T19:18:04Z</dcterms:modified>
</cp:coreProperties>
</file>