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oao\Desktop\"/>
    </mc:Choice>
  </mc:AlternateContent>
  <xr:revisionPtr revIDLastSave="0" documentId="8_{138E0319-3791-498F-A087-7319C355755B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3" i="1"/>
  <c r="D18" i="1" s="1"/>
  <c r="D20" i="1" s="1"/>
  <c r="D22" i="1" s="1"/>
  <c r="D76" i="1" s="1"/>
  <c r="D91" i="1" s="1"/>
  <c r="D109" i="1" s="1"/>
  <c r="D12" i="1"/>
  <c r="C12" i="1"/>
  <c r="B12" i="1"/>
  <c r="D8" i="1"/>
  <c r="C8" i="1"/>
  <c r="C13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C18" i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<sst xmlns="http://schemas.openxmlformats.org/spreadsheetml/2006/main" count="256" uniqueCount="224">
  <si>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</si>
  <si>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</si>
  <si>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</si>
  <si>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</si>
  <si>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</si>
  <si>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</si>
  <si>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</si>
  <si>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</si>
  <si>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</si>
  <si>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</si>
  <si>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</si>
  <si>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</si>
  <si>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</si>
  <si>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</si>
  <si>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</si>
  <si>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</si>
  <si>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</si>
  <si>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</si>
  <si>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</si>
  <si>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</si>
  <si>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</si>
  <si>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</si>
  <si>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</si>
  <si>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</si>
  <si>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</si>
  <si>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</si>
  <si>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</si>
  <si>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</si>
  <si>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</si>
  <si>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</si>
  <si>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</si>
  <si>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</si>
  <si>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</si>
  <si>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</si>
  <si>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</si>
  <si>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</si>
  <si>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</si>
  <si>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</si>
  <si>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</si>
  <si>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</si>
  <si>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</si>
  <si>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</si>
  <si>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</si>
  <si>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</si>
  <si>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</si>
  <si>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</si>
  <si>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</si>
  <si>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</si>
  <si>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</si>
  <si>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</si>
  <si>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</si>
  <si>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</si>
  <si>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</si>
  <si>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</si>
  <si>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</si>
  <si>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</si>
  <si>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</si>
  <si>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</si>
  <si>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</si>
  <si>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</si>
  <si>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</si>
  <si>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</si>
  <si>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</si>
  <si>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</si>
  <si>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</si>
  <si>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</si>
  <si>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</si>
  <si>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</si>
  <si>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</si>
  <si>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</si>
  <si>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</si>
  <si>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</si>
  <si>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</si>
  <si>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</si>
  <si>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</si>
  <si>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</si>
  <si>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</si>
  <si>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</si>
  <si>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</si>
  <si>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</si>
  <si>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</si>
  <si>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</si>
  <si>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</si>
  <si>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</si>
  <si>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</si>
  <si>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</si>
  <si>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</si>
  <si>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</si>
  <si>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</si>
  <si>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</si>
  <si>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</si>
  <si>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</si>
  <si>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</si>
  <si>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</si>
  <si>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</si>
  <si>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</si>
  <si>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</si>
  <si>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</si>
  <si>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</si>
  <si>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</si>
  <si>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</si>
  <si>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</si>
  <si>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</si>
  <si>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</si>
  <si>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</si>
  <si>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</si>
  <si>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</si>
  <si>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</si>
  <si>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</si>
  <si>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</si>
  <si>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</si>
  <si>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</si>
  <si>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</si>
  <si>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</si>
  <si>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</si>
  <si>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</si>
  <si>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</si>
  <si>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</si>
  <si>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</si>
  <si>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</si>
  <si>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</si>
  <si>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</si>
  <si>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</si>
  <si>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</si>
  <si>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</si>
  <si>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</si>
  <si>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</si>
  <si>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</si>
  <si>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</si>
  <si>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</si>
  <si>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</si>
  <si>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</si>
  <si>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</si>
  <si>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</si>
  <si>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</si>
  <si>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</si>
  <si>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</si>
  <si>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</si>
  <si>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</si>
  <si>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</si>
  <si>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</si>
  <si>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</si>
  <si>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</si>
  <si>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</si>
  <si>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</si>
  <si>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</si>
  <si>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</si>
  <si>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</si>
  <si>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</si>
  <si>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</si>
  <si>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 $4,045,388,805</t>
  </si>
  <si>
    <t xml:space="preserve">                    $6.15</t>
  </si>
  <si>
    <t xml:space="preserve">            $3,105.26</t>
  </si>
  <si>
    <t xml:space="preserve">               $908.22</t>
  </si>
  <si>
    <t>$3,996,301,451</t>
  </si>
  <si>
    <t>$3,045,019,500</t>
  </si>
  <si>
    <t xml:space="preserve">              $811.14</t>
  </si>
  <si>
    <t xml:space="preserve">           $3,761.83</t>
  </si>
  <si>
    <t xml:space="preserve">                   $3.31</t>
  </si>
  <si>
    <t xml:space="preserve">                   $5.67</t>
  </si>
  <si>
    <t xml:space="preserve">           $3,152.56</t>
  </si>
  <si>
    <t xml:space="preserve">               $865.43</t>
  </si>
  <si>
    <t xml:space="preserve">                      $6.15</t>
  </si>
  <si>
    <t xml:space="preserve">                     $5.67</t>
  </si>
  <si>
    <t>Net Sales:</t>
  </si>
  <si>
    <t>Operating Expenses:</t>
  </si>
  <si>
    <t>Main Line Items of the Balance Sheet:</t>
  </si>
  <si>
    <t xml:space="preserve">Total Net Sales: </t>
  </si>
  <si>
    <t xml:space="preserve">Gross Profits: </t>
  </si>
  <si>
    <t>Research and Development:</t>
  </si>
  <si>
    <t xml:space="preserve">Selling, General, and Administrative: </t>
  </si>
  <si>
    <t>Total Operating Expenses:</t>
  </si>
  <si>
    <t xml:space="preserve">Current Assets: </t>
  </si>
  <si>
    <t xml:space="preserve">Non-current Assets: </t>
  </si>
  <si>
    <t>$316,199,000,000</t>
  </si>
  <si>
    <t>$78,129,000,000</t>
  </si>
  <si>
    <t>$394,328,000,000</t>
  </si>
  <si>
    <t>$170,782,000,000</t>
  </si>
  <si>
    <t>$26,251,000,000</t>
  </si>
  <si>
    <t>$25,094,000,000</t>
  </si>
  <si>
    <t>$51,345,000,000</t>
  </si>
  <si>
    <t>$135,405,000,000</t>
  </si>
  <si>
    <t>$217,350,000,000</t>
  </si>
  <si>
    <t>$352,755,000,000</t>
  </si>
  <si>
    <t>$153,982,000,000</t>
  </si>
  <si>
    <t>$148,101,000,000</t>
  </si>
  <si>
    <t>$302,083,000,000</t>
  </si>
  <si>
    <t>$50,672,000,000</t>
  </si>
  <si>
    <t xml:space="preserve">Services: </t>
  </si>
  <si>
    <t>Products:</t>
  </si>
  <si>
    <t>Current Liabilities:</t>
  </si>
  <si>
    <t xml:space="preserve">Total Assets: </t>
  </si>
  <si>
    <t>Non-current Liabilities:</t>
  </si>
  <si>
    <t>Total Liabilities:</t>
  </si>
  <si>
    <t>Shareholders’ Equity:</t>
  </si>
  <si>
    <t>$297,392,000,000</t>
  </si>
  <si>
    <t>$68,425,000,000</t>
  </si>
  <si>
    <t>$365,817,000,000</t>
  </si>
  <si>
    <t>$152,836,000,000</t>
  </si>
  <si>
    <t>$21,914,000,000</t>
  </si>
  <si>
    <t>$21,973,000,000</t>
  </si>
  <si>
    <t>$43,887,000,000</t>
  </si>
  <si>
    <t>$134,836,000,000</t>
  </si>
  <si>
    <t>$216,166,000,000</t>
  </si>
  <si>
    <t>$351,002,000,000</t>
  </si>
  <si>
    <t>$125,481,000,000</t>
  </si>
  <si>
    <t>$162,431,000,000</t>
  </si>
  <si>
    <t>$287,912,000,000</t>
  </si>
  <si>
    <t>$63,090,000,000</t>
  </si>
  <si>
    <t>$220,747,000,000</t>
  </si>
  <si>
    <t>$53,768,000,000</t>
  </si>
  <si>
    <t>$274,515,000,000</t>
  </si>
  <si>
    <t>$104,956,000,000</t>
  </si>
  <si>
    <t>$18,752,000,000</t>
  </si>
  <si>
    <t>$19,916,000,000</t>
  </si>
  <si>
    <t>$38,668,000,000</t>
  </si>
  <si>
    <t>$143,713,000,000</t>
  </si>
  <si>
    <t>$180,175,000,000</t>
  </si>
  <si>
    <t>$323,888,000,000</t>
  </si>
  <si>
    <t>$105,392,000,000</t>
  </si>
  <si>
    <t>$153,157,000,000</t>
  </si>
  <si>
    <t>$258,549,000,000</t>
  </si>
  <si>
    <t>$65,339,000,000</t>
  </si>
  <si>
    <t>These are the additional items to calculate: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</si>
</sst>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ont="1"/>
    <xf numFmtId="10" fontId="0" fillId="0" borderId="0" xfId="0" applyNumberFormat="1" applyFont="1"/>
    <xf numFmtId="9" fontId="0" fillId="0" borderId="0" xfId="0" applyNumberFormat="1" applyFont="1"/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horizontal="left" vertical="center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9" sqref="A29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91" workbookViewId="0">
      <selection activeCell="H24" sqref="H24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4" t="s">
        <v>1</v>
      </c>
      <c r="B2" s="24"/>
      <c r="C2" s="24"/>
      <c r="D2" s="24"/>
    </row>
    <row r="3" spans="1:10" x14ac:dyDescent="0.25">
      <c r="B3" s="23" t="s">
        <v>23</v>
      </c>
      <c r="C3" s="23"/>
      <c r="D3" s="23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4" t="s">
        <v>24</v>
      </c>
      <c r="B31" s="24"/>
      <c r="C31" s="24"/>
      <c r="D31" s="24"/>
    </row>
    <row r="32" spans="1:4" x14ac:dyDescent="0.25">
      <c r="B32" s="23" t="s">
        <v>142</v>
      </c>
      <c r="C32" s="23"/>
      <c r="D32" s="23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4" t="s">
        <v>55</v>
      </c>
      <c r="B71" s="24"/>
      <c r="C71" s="24"/>
      <c r="D71" s="24"/>
    </row>
    <row r="72" spans="1:4" x14ac:dyDescent="0.25">
      <c r="B72" s="23" t="s">
        <v>23</v>
      </c>
      <c r="C72" s="23"/>
      <c r="D72" s="23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5"/>
  <sheetViews>
    <sheetView tabSelected="1" workbookViewId="0">
      <selection activeCell="J20" sqref="J20"/>
    </sheetView>
  </sheetViews>
  <sheetFormatPr defaultRowHeight="15" x14ac:dyDescent="0.25"/>
  <cols>
    <col min="1" max="1" width="4.7109375" customWidth="1"/>
    <col min="2" max="2" width="44.85546875" customWidth="1"/>
    <col min="3" max="3" width="15.85546875" bestFit="1" customWidth="1"/>
    <col min="4" max="4" width="17.28515625" bestFit="1" customWidth="1"/>
    <col min="5" max="5" width="15.855468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3" t="s">
        <v>23</v>
      </c>
      <c r="D2" s="23"/>
      <c r="E2" s="23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>
        <v>0.88</v>
      </c>
      <c r="D5">
        <v>1.07</v>
      </c>
      <c r="E5">
        <v>1.36</v>
      </c>
    </row>
    <row r="6" spans="1:10" x14ac:dyDescent="0.25">
      <c r="A6" s="18">
        <f t="shared" ref="A6:A13" si="0">+A5+0.1</f>
        <v>1.2000000000000002</v>
      </c>
      <c r="B6" s="1" t="s">
        <v>101</v>
      </c>
      <c r="C6">
        <v>0.85</v>
      </c>
      <c r="D6">
        <v>1.07</v>
      </c>
      <c r="E6">
        <v>1.33</v>
      </c>
    </row>
    <row r="7" spans="1:10" x14ac:dyDescent="0.25">
      <c r="A7" s="18">
        <f t="shared" si="0"/>
        <v>1.3000000000000003</v>
      </c>
      <c r="B7" s="1" t="s">
        <v>102</v>
      </c>
      <c r="C7">
        <v>0.15</v>
      </c>
      <c r="D7">
        <v>0.28000000000000003</v>
      </c>
      <c r="E7">
        <v>0.36</v>
      </c>
    </row>
    <row r="8" spans="1:10" x14ac:dyDescent="0.25">
      <c r="A8" s="18">
        <f t="shared" si="0"/>
        <v>1.4000000000000004</v>
      </c>
      <c r="B8" s="1" t="s">
        <v>103</v>
      </c>
      <c r="C8">
        <v>48.59</v>
      </c>
      <c r="D8">
        <v>65.45</v>
      </c>
      <c r="E8">
        <v>92.04</v>
      </c>
    </row>
    <row r="9" spans="1:10" x14ac:dyDescent="0.25">
      <c r="A9" s="18">
        <f t="shared" si="0"/>
        <v>1.5000000000000004</v>
      </c>
      <c r="B9" s="1" t="s">
        <v>104</v>
      </c>
      <c r="C9">
        <v>8.9700000000000006</v>
      </c>
      <c r="D9">
        <v>12.53</v>
      </c>
      <c r="E9">
        <v>9.81</v>
      </c>
    </row>
    <row r="10" spans="1:10" x14ac:dyDescent="0.25">
      <c r="A10" s="18">
        <f t="shared" si="0"/>
        <v>1.6000000000000005</v>
      </c>
      <c r="B10" s="1" t="s">
        <v>105</v>
      </c>
      <c r="C10">
        <v>115.63</v>
      </c>
      <c r="D10">
        <v>104.69</v>
      </c>
      <c r="E10">
        <v>101.14</v>
      </c>
    </row>
    <row r="11" spans="1:10" x14ac:dyDescent="0.25">
      <c r="A11" s="18">
        <f t="shared" si="0"/>
        <v>1.7000000000000006</v>
      </c>
      <c r="B11" s="1" t="s">
        <v>106</v>
      </c>
      <c r="C11">
        <v>26.04</v>
      </c>
      <c r="D11">
        <v>26.37</v>
      </c>
      <c r="E11">
        <v>23.58</v>
      </c>
    </row>
    <row r="12" spans="1:10" x14ac:dyDescent="0.25">
      <c r="A12" s="18">
        <f t="shared" si="0"/>
        <v>1.8000000000000007</v>
      </c>
      <c r="B12" s="1" t="s">
        <v>107</v>
      </c>
      <c r="C12">
        <v>-80.62</v>
      </c>
      <c r="D12">
        <v>-65.790000000000006</v>
      </c>
      <c r="E12">
        <v>-67.75</v>
      </c>
    </row>
    <row r="13" spans="1:10" x14ac:dyDescent="0.25">
      <c r="A13" s="18">
        <f t="shared" si="0"/>
        <v>1.9000000000000008</v>
      </c>
      <c r="B13" s="1" t="s">
        <v>108</v>
      </c>
      <c r="C13" s="28">
        <v>-4.7100000000000003E-2</v>
      </c>
      <c r="D13" s="28">
        <v>2.5600000000000001E-2</v>
      </c>
      <c r="E13" s="28">
        <v>0.13930000000000001</v>
      </c>
    </row>
    <row r="14" spans="1:10" x14ac:dyDescent="0.25">
      <c r="A14" s="18"/>
      <c r="B14" s="3" t="s">
        <v>109</v>
      </c>
      <c r="C14" s="2">
        <v>-18577000000</v>
      </c>
      <c r="D14" s="2">
        <v>9355000000</v>
      </c>
      <c r="E14" s="2">
        <v>38321000000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5" x14ac:dyDescent="0.25">
      <c r="A17" s="18">
        <f>+A16+0.1</f>
        <v>2.1</v>
      </c>
      <c r="B17" s="1" t="s">
        <v>9</v>
      </c>
      <c r="C17" s="28">
        <v>0.433</v>
      </c>
      <c r="D17" s="28">
        <v>0.41799999999999998</v>
      </c>
      <c r="E17" s="28">
        <v>0.38200000000000001</v>
      </c>
    </row>
    <row r="18" spans="1:5" x14ac:dyDescent="0.25">
      <c r="A18" s="18">
        <f>+A17+0.1</f>
        <v>2.2000000000000002</v>
      </c>
      <c r="B18" s="1" t="s">
        <v>111</v>
      </c>
      <c r="C18" s="28">
        <v>0.40500000000000003</v>
      </c>
      <c r="D18" s="28">
        <v>0.38</v>
      </c>
      <c r="E18" s="28">
        <v>0.35299999999999998</v>
      </c>
    </row>
    <row r="19" spans="1:5" x14ac:dyDescent="0.25">
      <c r="A19" s="18"/>
      <c r="B19" s="3" t="s">
        <v>112</v>
      </c>
      <c r="C19" s="2">
        <v>159284000000</v>
      </c>
      <c r="D19" s="2">
        <v>139545000000</v>
      </c>
      <c r="E19" s="2">
        <v>96794000000</v>
      </c>
    </row>
    <row r="20" spans="1:5" x14ac:dyDescent="0.25">
      <c r="A20" s="18">
        <f>+A18+0.1</f>
        <v>2.3000000000000003</v>
      </c>
      <c r="B20" s="1" t="s">
        <v>113</v>
      </c>
      <c r="C20" s="28">
        <v>0.30299999999999999</v>
      </c>
      <c r="D20" s="28">
        <v>0.29799999999999999</v>
      </c>
      <c r="E20" s="28">
        <v>0.24099999999999999</v>
      </c>
    </row>
    <row r="21" spans="1:5" x14ac:dyDescent="0.25">
      <c r="A21" s="18"/>
      <c r="B21" s="3" t="s">
        <v>114</v>
      </c>
      <c r="C21" s="2">
        <v>119437000000</v>
      </c>
      <c r="D21" s="2">
        <v>108949000000</v>
      </c>
      <c r="E21" s="2">
        <v>66288000000</v>
      </c>
    </row>
    <row r="22" spans="1:5" x14ac:dyDescent="0.25">
      <c r="A22" s="18">
        <f>+A20+0.1</f>
        <v>2.4000000000000004</v>
      </c>
      <c r="B22" s="1" t="s">
        <v>115</v>
      </c>
      <c r="C22" s="28">
        <v>0.253</v>
      </c>
      <c r="D22" s="28">
        <v>0.25800000000000001</v>
      </c>
      <c r="E22" s="28">
        <v>0.20899999999999999</v>
      </c>
    </row>
    <row r="23" spans="1:5" x14ac:dyDescent="0.25">
      <c r="A23" s="18"/>
    </row>
    <row r="24" spans="1:5" x14ac:dyDescent="0.25">
      <c r="A24" s="18">
        <f>+A16+1</f>
        <v>3</v>
      </c>
      <c r="B24" s="7" t="s">
        <v>116</v>
      </c>
    </row>
    <row r="25" spans="1:5" x14ac:dyDescent="0.25">
      <c r="A25" s="18">
        <f>+A24+0.1</f>
        <v>3.1</v>
      </c>
      <c r="B25" s="1" t="s">
        <v>117</v>
      </c>
      <c r="C25">
        <v>5.95</v>
      </c>
      <c r="D25">
        <v>4.5599999999999996</v>
      </c>
      <c r="E25">
        <v>4.03</v>
      </c>
    </row>
    <row r="26" spans="1:5" x14ac:dyDescent="0.25">
      <c r="A26" s="18">
        <f t="shared" ref="A26:A30" si="1">+A25+0.1</f>
        <v>3.2</v>
      </c>
      <c r="B26" s="1" t="s">
        <v>118</v>
      </c>
      <c r="C26">
        <v>0.86</v>
      </c>
      <c r="D26">
        <v>0.82</v>
      </c>
      <c r="E26">
        <v>0.8</v>
      </c>
    </row>
    <row r="27" spans="1:5" x14ac:dyDescent="0.25">
      <c r="A27" s="18">
        <f t="shared" si="1"/>
        <v>3.3000000000000003</v>
      </c>
      <c r="B27" s="1" t="s">
        <v>119</v>
      </c>
      <c r="C27">
        <v>0.6</v>
      </c>
      <c r="D27">
        <v>0.65</v>
      </c>
      <c r="E27">
        <v>0.63</v>
      </c>
    </row>
    <row r="28" spans="1:5" x14ac:dyDescent="0.25">
      <c r="A28" s="18">
        <f t="shared" si="1"/>
        <v>3.4000000000000004</v>
      </c>
      <c r="B28" s="1" t="s">
        <v>120</v>
      </c>
      <c r="C28">
        <v>20.91</v>
      </c>
      <c r="D28">
        <v>24.94</v>
      </c>
      <c r="E28">
        <v>18.12</v>
      </c>
    </row>
    <row r="29" spans="1:5" x14ac:dyDescent="0.25">
      <c r="A29" s="18">
        <f t="shared" si="1"/>
        <v>3.5000000000000004</v>
      </c>
      <c r="B29" s="1" t="s">
        <v>121</v>
      </c>
      <c r="C29">
        <v>10.15</v>
      </c>
      <c r="D29">
        <v>13.11</v>
      </c>
      <c r="E29">
        <v>8.77</v>
      </c>
    </row>
    <row r="30" spans="1:5" x14ac:dyDescent="0.25">
      <c r="A30" s="18">
        <f t="shared" si="1"/>
        <v>3.6000000000000005</v>
      </c>
      <c r="B30" s="1" t="s">
        <v>122</v>
      </c>
      <c r="C30" t="s">
        <v>162</v>
      </c>
      <c r="D30" t="s">
        <v>163</v>
      </c>
      <c r="E30" t="s">
        <v>158</v>
      </c>
    </row>
    <row r="31" spans="1:5" x14ac:dyDescent="0.25">
      <c r="A31" s="18"/>
      <c r="B31" s="3" t="s">
        <v>123</v>
      </c>
      <c r="C31" s="2">
        <v>99803000000</v>
      </c>
      <c r="D31" s="2">
        <v>94680000000</v>
      </c>
      <c r="E31" s="2">
        <v>57411000000</v>
      </c>
    </row>
    <row r="32" spans="1:5" x14ac:dyDescent="0.25">
      <c r="A32" s="18"/>
    </row>
    <row r="33" spans="1:5" x14ac:dyDescent="0.25">
      <c r="A33" s="18">
        <f>+A24+1</f>
        <v>4</v>
      </c>
      <c r="B33" s="17" t="s">
        <v>124</v>
      </c>
    </row>
    <row r="34" spans="1:5" x14ac:dyDescent="0.25">
      <c r="A34" s="18">
        <f>+A33+0.1</f>
        <v>4.0999999999999996</v>
      </c>
      <c r="B34" s="1" t="s">
        <v>125</v>
      </c>
      <c r="C34">
        <v>1.1200000000000001</v>
      </c>
      <c r="D34">
        <v>1.04</v>
      </c>
      <c r="E34">
        <v>0.85</v>
      </c>
    </row>
    <row r="35" spans="1:5" x14ac:dyDescent="0.25">
      <c r="A35" s="18">
        <f t="shared" ref="A35:A37" si="2">+A34+0.1</f>
        <v>4.1999999999999993</v>
      </c>
      <c r="B35" s="1" t="s">
        <v>126</v>
      </c>
      <c r="C35">
        <v>2.5</v>
      </c>
      <c r="D35">
        <v>2.75</v>
      </c>
      <c r="E35">
        <v>2.16</v>
      </c>
    </row>
    <row r="36" spans="1:5" x14ac:dyDescent="0.25">
      <c r="A36" s="18">
        <f t="shared" si="2"/>
        <v>4.2999999999999989</v>
      </c>
      <c r="B36" s="1" t="s">
        <v>127</v>
      </c>
      <c r="C36">
        <v>48.43</v>
      </c>
      <c r="D36">
        <v>47.28</v>
      </c>
      <c r="E36">
        <v>39</v>
      </c>
    </row>
    <row r="37" spans="1:5" x14ac:dyDescent="0.25">
      <c r="A37" s="18">
        <f t="shared" si="2"/>
        <v>4.3999999999999986</v>
      </c>
      <c r="B37" s="1" t="s">
        <v>128</v>
      </c>
      <c r="C37" s="28">
        <v>0.28299999999999997</v>
      </c>
      <c r="D37" s="28">
        <v>0.27</v>
      </c>
      <c r="E37" s="28">
        <v>0.17699999999999999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129</v>
      </c>
      <c r="C39" s="25"/>
    </row>
    <row r="40" spans="1:5" x14ac:dyDescent="0.25">
      <c r="A40" s="18">
        <f>+A39+0.1</f>
        <v>5.0999999999999996</v>
      </c>
      <c r="B40" s="1" t="s">
        <v>130</v>
      </c>
      <c r="C40" s="25">
        <v>37.26</v>
      </c>
      <c r="D40">
        <v>40.42</v>
      </c>
      <c r="E40">
        <v>69.11</v>
      </c>
    </row>
    <row r="41" spans="1:5" x14ac:dyDescent="0.25">
      <c r="A41" s="18">
        <f t="shared" ref="A41:A44" si="3">+A40+0.1</f>
        <v>5.1999999999999993</v>
      </c>
      <c r="B41" s="3" t="s">
        <v>131</v>
      </c>
      <c r="C41" s="25" t="s">
        <v>151</v>
      </c>
      <c r="D41" t="s">
        <v>159</v>
      </c>
      <c r="E41" t="s">
        <v>158</v>
      </c>
    </row>
    <row r="42" spans="1:5" x14ac:dyDescent="0.25">
      <c r="A42" s="18">
        <f t="shared" si="3"/>
        <v>5.2999999999999989</v>
      </c>
      <c r="B42" s="1" t="s">
        <v>132</v>
      </c>
      <c r="C42" s="25">
        <v>7.3999999999999996E-2</v>
      </c>
      <c r="D42">
        <v>7.2999999999999995E-2</v>
      </c>
      <c r="E42">
        <v>6.0999999999999999E-2</v>
      </c>
    </row>
    <row r="43" spans="1:5" x14ac:dyDescent="0.25">
      <c r="A43" s="18">
        <f t="shared" si="3"/>
        <v>5.3999999999999986</v>
      </c>
      <c r="B43" s="3" t="s">
        <v>133</v>
      </c>
      <c r="C43" s="25" t="s">
        <v>152</v>
      </c>
      <c r="D43" t="s">
        <v>160</v>
      </c>
      <c r="E43" t="s">
        <v>157</v>
      </c>
    </row>
    <row r="44" spans="1:5" x14ac:dyDescent="0.25">
      <c r="A44" s="18">
        <f t="shared" si="3"/>
        <v>5.4999999999999982</v>
      </c>
      <c r="B44" s="1" t="s">
        <v>134</v>
      </c>
      <c r="C44" s="26">
        <v>0.14899999999999999</v>
      </c>
      <c r="D44" s="28">
        <v>0.153</v>
      </c>
      <c r="E44" s="28">
        <v>0.245</v>
      </c>
    </row>
    <row r="45" spans="1:5" x14ac:dyDescent="0.25">
      <c r="A45" s="18"/>
      <c r="B45" s="3" t="s">
        <v>135</v>
      </c>
      <c r="C45" s="25" t="s">
        <v>153</v>
      </c>
      <c r="D45" t="s">
        <v>161</v>
      </c>
      <c r="E45" t="s">
        <v>156</v>
      </c>
    </row>
    <row r="46" spans="1:5" x14ac:dyDescent="0.25">
      <c r="A46" s="18">
        <f>+A44+0.1</f>
        <v>5.5999999999999979</v>
      </c>
      <c r="B46" s="1" t="s">
        <v>136</v>
      </c>
      <c r="C46" s="26">
        <v>3.9600000000000003E-2</v>
      </c>
      <c r="D46" s="28">
        <v>3.78E-2</v>
      </c>
      <c r="E46" s="28">
        <v>3.5400000000000001E-2</v>
      </c>
    </row>
    <row r="47" spans="1:5" x14ac:dyDescent="0.25">
      <c r="A47" s="18">
        <f t="shared" ref="A47:A50" si="4">+A45+0.1</f>
        <v>0.1</v>
      </c>
      <c r="B47" s="1" t="s">
        <v>137</v>
      </c>
      <c r="C47" s="27">
        <v>1.97</v>
      </c>
      <c r="D47" s="29">
        <v>1.5</v>
      </c>
      <c r="E47" s="29">
        <v>0.88</v>
      </c>
    </row>
    <row r="48" spans="1:5" x14ac:dyDescent="0.25">
      <c r="A48" s="18">
        <f t="shared" si="4"/>
        <v>5.6999999999999975</v>
      </c>
      <c r="B48" s="1" t="s">
        <v>138</v>
      </c>
      <c r="C48" s="26">
        <v>0.60099999999999998</v>
      </c>
      <c r="D48" s="28">
        <v>0.48299999999999998</v>
      </c>
      <c r="E48" s="28">
        <v>0.30299999999999999</v>
      </c>
    </row>
    <row r="49" spans="1:5" x14ac:dyDescent="0.25">
      <c r="A49" s="18">
        <f t="shared" si="4"/>
        <v>0.2</v>
      </c>
      <c r="B49" s="1" t="s">
        <v>128</v>
      </c>
      <c r="C49" s="26">
        <v>0.28299999999999997</v>
      </c>
      <c r="D49" s="28">
        <v>0.27</v>
      </c>
      <c r="E49" s="28">
        <v>0.17699999999999999</v>
      </c>
    </row>
    <row r="50" spans="1:5" x14ac:dyDescent="0.25">
      <c r="A50" s="18">
        <f t="shared" si="4"/>
        <v>5.7999999999999972</v>
      </c>
      <c r="B50" s="1" t="s">
        <v>139</v>
      </c>
      <c r="C50" s="26">
        <v>3.1E-2</v>
      </c>
      <c r="D50" s="28">
        <v>3.1E-2</v>
      </c>
      <c r="E50" s="28">
        <v>2.8000000000000001E-2</v>
      </c>
    </row>
    <row r="51" spans="1:5" x14ac:dyDescent="0.25">
      <c r="A51" s="18"/>
      <c r="B51" s="3" t="s">
        <v>140</v>
      </c>
      <c r="C51" s="25" t="s">
        <v>150</v>
      </c>
      <c r="D51" t="s">
        <v>154</v>
      </c>
      <c r="E51" t="s">
        <v>155</v>
      </c>
    </row>
    <row r="53" spans="1:5" x14ac:dyDescent="0.25">
      <c r="B53" s="7" t="s">
        <v>223</v>
      </c>
    </row>
    <row r="54" spans="1:5" x14ac:dyDescent="0.25">
      <c r="B54" t="s">
        <v>164</v>
      </c>
    </row>
    <row r="56" spans="1:5" x14ac:dyDescent="0.25">
      <c r="B56" t="s">
        <v>189</v>
      </c>
      <c r="C56" t="s">
        <v>174</v>
      </c>
      <c r="D56" t="s">
        <v>195</v>
      </c>
      <c r="E56" t="s">
        <v>209</v>
      </c>
    </row>
    <row r="57" spans="1:5" x14ac:dyDescent="0.25">
      <c r="B57" t="s">
        <v>188</v>
      </c>
      <c r="C57" t="s">
        <v>175</v>
      </c>
      <c r="D57" t="s">
        <v>196</v>
      </c>
      <c r="E57" t="s">
        <v>210</v>
      </c>
    </row>
    <row r="58" spans="1:5" x14ac:dyDescent="0.25">
      <c r="B58" t="s">
        <v>167</v>
      </c>
      <c r="C58" t="s">
        <v>176</v>
      </c>
      <c r="D58" t="s">
        <v>197</v>
      </c>
      <c r="E58" t="s">
        <v>211</v>
      </c>
    </row>
    <row r="60" spans="1:5" x14ac:dyDescent="0.25">
      <c r="B60" t="s">
        <v>168</v>
      </c>
      <c r="C60" t="s">
        <v>177</v>
      </c>
      <c r="D60" t="s">
        <v>198</v>
      </c>
      <c r="E60" t="s">
        <v>212</v>
      </c>
    </row>
    <row r="62" spans="1:5" x14ac:dyDescent="0.25">
      <c r="B62" t="s">
        <v>165</v>
      </c>
    </row>
    <row r="63" spans="1:5" x14ac:dyDescent="0.25">
      <c r="B63" t="s">
        <v>169</v>
      </c>
      <c r="C63" t="s">
        <v>178</v>
      </c>
      <c r="D63" t="s">
        <v>199</v>
      </c>
      <c r="E63" t="s">
        <v>213</v>
      </c>
    </row>
    <row r="64" spans="1:5" x14ac:dyDescent="0.25">
      <c r="B64" t="s">
        <v>170</v>
      </c>
      <c r="C64" t="s">
        <v>179</v>
      </c>
      <c r="D64" t="s">
        <v>200</v>
      </c>
      <c r="E64" t="s">
        <v>214</v>
      </c>
    </row>
    <row r="65" spans="2:5" x14ac:dyDescent="0.25">
      <c r="B65" t="s">
        <v>171</v>
      </c>
      <c r="C65" t="s">
        <v>180</v>
      </c>
      <c r="D65" t="s">
        <v>201</v>
      </c>
      <c r="E65" t="s">
        <v>215</v>
      </c>
    </row>
    <row r="66" spans="2:5" x14ac:dyDescent="0.25">
      <c r="B66" t="s">
        <v>166</v>
      </c>
    </row>
    <row r="67" spans="2:5" x14ac:dyDescent="0.25">
      <c r="B67" t="s">
        <v>172</v>
      </c>
      <c r="C67" t="s">
        <v>181</v>
      </c>
      <c r="D67" s="30" t="s">
        <v>202</v>
      </c>
      <c r="E67" t="s">
        <v>216</v>
      </c>
    </row>
    <row r="68" spans="2:5" x14ac:dyDescent="0.25">
      <c r="B68" t="s">
        <v>173</v>
      </c>
      <c r="C68" t="s">
        <v>182</v>
      </c>
      <c r="D68" s="30" t="s">
        <v>203</v>
      </c>
      <c r="E68" t="s">
        <v>217</v>
      </c>
    </row>
    <row r="69" spans="2:5" x14ac:dyDescent="0.25">
      <c r="B69" t="s">
        <v>191</v>
      </c>
      <c r="C69" t="s">
        <v>183</v>
      </c>
      <c r="D69" s="30" t="s">
        <v>204</v>
      </c>
      <c r="E69" t="s">
        <v>218</v>
      </c>
    </row>
    <row r="70" spans="2:5" x14ac:dyDescent="0.25">
      <c r="B70" t="s">
        <v>190</v>
      </c>
      <c r="C70" t="s">
        <v>184</v>
      </c>
      <c r="D70" s="30" t="s">
        <v>205</v>
      </c>
      <c r="E70" t="s">
        <v>219</v>
      </c>
    </row>
    <row r="71" spans="2:5" x14ac:dyDescent="0.25">
      <c r="B71" t="s">
        <v>192</v>
      </c>
      <c r="C71" t="s">
        <v>185</v>
      </c>
      <c r="D71" s="30" t="s">
        <v>206</v>
      </c>
      <c r="E71" t="s">
        <v>220</v>
      </c>
    </row>
    <row r="72" spans="2:5" x14ac:dyDescent="0.25">
      <c r="B72" t="s">
        <v>193</v>
      </c>
      <c r="C72" t="s">
        <v>186</v>
      </c>
      <c r="D72" s="30" t="s">
        <v>207</v>
      </c>
      <c r="E72" t="s">
        <v>221</v>
      </c>
    </row>
    <row r="73" spans="2:5" x14ac:dyDescent="0.25">
      <c r="B73" t="s">
        <v>194</v>
      </c>
      <c r="C73" t="s">
        <v>187</v>
      </c>
      <c r="D73" s="30" t="s">
        <v>208</v>
      </c>
      <c r="E73" t="s">
        <v>222</v>
      </c>
    </row>
    <row r="74" spans="2:5" x14ac:dyDescent="0.25">
      <c r="C74" s="7"/>
    </row>
    <row r="75" spans="2:5" x14ac:dyDescent="0.25">
      <c r="C75" s="30"/>
    </row>
    <row r="76" spans="2:5" x14ac:dyDescent="0.25">
      <c r="B76" s="1" t="s">
        <v>146</v>
      </c>
      <c r="C76" s="28">
        <v>0.56699999999999995</v>
      </c>
      <c r="D76" s="28">
        <v>0.58199999999999996</v>
      </c>
      <c r="E76" s="28">
        <v>0.61799999999999999</v>
      </c>
    </row>
    <row r="77" spans="2:5" x14ac:dyDescent="0.25">
      <c r="B77" s="1" t="s">
        <v>89</v>
      </c>
      <c r="C77" s="28">
        <v>0.433</v>
      </c>
      <c r="D77" s="28">
        <v>0.41799999999999998</v>
      </c>
      <c r="E77" s="28">
        <v>0.38200000000000001</v>
      </c>
    </row>
    <row r="78" spans="2:5" x14ac:dyDescent="0.25">
      <c r="B78" s="1" t="s">
        <v>90</v>
      </c>
      <c r="C78" s="28">
        <v>0.13</v>
      </c>
      <c r="D78" s="28">
        <v>0.12</v>
      </c>
      <c r="E78" s="28">
        <v>0.14099999999999999</v>
      </c>
    </row>
    <row r="79" spans="2:5" x14ac:dyDescent="0.25">
      <c r="B79" s="1" t="s">
        <v>14</v>
      </c>
      <c r="C79" s="28">
        <v>0.30299999999999999</v>
      </c>
      <c r="D79" s="28">
        <v>0.29799999999999999</v>
      </c>
      <c r="E79" s="28">
        <v>0.24099999999999999</v>
      </c>
    </row>
    <row r="80" spans="2:5" x14ac:dyDescent="0.25">
      <c r="B80" s="1" t="s">
        <v>93</v>
      </c>
      <c r="C80" s="28">
        <v>0.253</v>
      </c>
      <c r="D80" s="28">
        <v>0.25800000000000001</v>
      </c>
      <c r="E80" s="28">
        <v>0.20899999999999999</v>
      </c>
    </row>
    <row r="81" spans="2:5" x14ac:dyDescent="0.25">
      <c r="B81" s="1"/>
      <c r="C81" s="30"/>
    </row>
    <row r="82" spans="2:5" x14ac:dyDescent="0.25">
      <c r="C82" s="30"/>
    </row>
    <row r="83" spans="2:5" x14ac:dyDescent="0.25">
      <c r="B83" s="1" t="s">
        <v>94</v>
      </c>
      <c r="C83" s="28">
        <v>0.16200000000000001</v>
      </c>
      <c r="D83" s="28">
        <v>0.13300000000000001</v>
      </c>
      <c r="E83" s="28">
        <v>0.14399999999999999</v>
      </c>
    </row>
    <row r="84" spans="2:5" x14ac:dyDescent="0.25">
      <c r="B84" s="1" t="s">
        <v>95</v>
      </c>
      <c r="C84" s="28">
        <v>2.7E-2</v>
      </c>
      <c r="D84" s="28">
        <v>0.03</v>
      </c>
      <c r="E84" s="28">
        <v>2.7E-2</v>
      </c>
    </row>
    <row r="85" spans="2:5" x14ac:dyDescent="0.25">
      <c r="B85" s="1" t="s">
        <v>96</v>
      </c>
      <c r="C85" s="28">
        <v>0.254</v>
      </c>
      <c r="D85" s="28">
        <v>0.28100000000000003</v>
      </c>
      <c r="E85" s="28">
        <v>0.19900000000000001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João Azevedo</cp:lastModifiedBy>
  <dcterms:created xsi:type="dcterms:W3CDTF">2020-05-18T16:32:37Z</dcterms:created>
  <dcterms:modified xsi:type="dcterms:W3CDTF">2024-09-02T11:45:27Z</dcterms:modified>
</cp:coreProperties>
</file>