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A401DFD5-B298-4141-A446-6247B2CE45BD}" xr6:coauthVersionLast="47" xr6:coauthVersionMax="47" xr10:uidLastSave="{00000000-0000-0000-0000-000000000000}"/>
  <bookViews>
    <workbookView xWindow="-108" yWindow="-108" windowWidth="23256" windowHeight="13896" tabRatio="531" firstSheet="2"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4" l="1"/>
  <c r="J63" i="4"/>
  <c r="J64" i="4" s="1"/>
  <c r="J62" i="4"/>
  <c r="K24" i="4" l="1"/>
  <c r="L24" i="4" s="1"/>
  <c r="M24" i="4" l="1"/>
  <c r="I40" i="4"/>
  <c r="J40" i="4" s="1"/>
  <c r="N24" i="4" l="1"/>
  <c r="K40" i="4"/>
  <c r="L40" i="4" l="1"/>
  <c r="M40" i="4" l="1"/>
  <c r="N40" i="4" l="1"/>
  <c r="K13" i="4" l="1"/>
  <c r="L13" i="4" s="1"/>
  <c r="M13" i="4" s="1"/>
  <c r="N13" i="4" s="1"/>
  <c r="J28" i="3" l="1"/>
  <c r="C57" i="4" l="1"/>
  <c r="D57" i="4"/>
  <c r="E57" i="4"/>
  <c r="F57" i="4"/>
  <c r="G57" i="4"/>
  <c r="H57" i="4"/>
  <c r="I57" i="4"/>
  <c r="B57" i="4"/>
  <c r="B67" i="4" l="1"/>
  <c r="C59" i="4"/>
  <c r="D59" i="4"/>
  <c r="E59" i="4"/>
  <c r="F59" i="4"/>
  <c r="G59" i="4"/>
  <c r="H59" i="4"/>
  <c r="I59" i="4"/>
  <c r="J59" i="4" s="1"/>
  <c r="B59" i="4"/>
  <c r="C63" i="4"/>
  <c r="D63" i="4"/>
  <c r="E63" i="4"/>
  <c r="F63" i="4"/>
  <c r="G63" i="4"/>
  <c r="H63" i="4"/>
  <c r="I63" i="4"/>
  <c r="K63" i="4" s="1"/>
  <c r="L63" i="4" s="1"/>
  <c r="M63" i="4" s="1"/>
  <c r="N63" i="4" s="1"/>
  <c r="B63" i="4"/>
  <c r="C62" i="4"/>
  <c r="D62" i="4"/>
  <c r="E62" i="4"/>
  <c r="F62" i="4"/>
  <c r="G62" i="4"/>
  <c r="H62" i="4"/>
  <c r="I62" i="4"/>
  <c r="K62" i="4" s="1"/>
  <c r="L62" i="4" s="1"/>
  <c r="M62" i="4" s="1"/>
  <c r="N62" i="4" s="1"/>
  <c r="B62" i="4"/>
  <c r="C48" i="4"/>
  <c r="D48" i="4"/>
  <c r="E48" i="4"/>
  <c r="F48" i="4"/>
  <c r="G48" i="4"/>
  <c r="H48" i="4"/>
  <c r="I48" i="4"/>
  <c r="B48" i="4"/>
  <c r="C15" i="4"/>
  <c r="D15" i="4"/>
  <c r="E15" i="4"/>
  <c r="F15" i="4"/>
  <c r="G15" i="4"/>
  <c r="H15" i="4"/>
  <c r="I15" i="4"/>
  <c r="J15" i="4" s="1"/>
  <c r="K15" i="4" s="1"/>
  <c r="L15" i="4" s="1"/>
  <c r="M15" i="4" s="1"/>
  <c r="N15" i="4" s="1"/>
  <c r="B15" i="4"/>
  <c r="J60" i="4" l="1"/>
  <c r="K59" i="4"/>
  <c r="C35" i="4"/>
  <c r="D35" i="4"/>
  <c r="E35" i="4"/>
  <c r="F35" i="4"/>
  <c r="G35" i="4"/>
  <c r="H35" i="4"/>
  <c r="I35" i="4"/>
  <c r="J35" i="4" s="1"/>
  <c r="K35" i="4" s="1"/>
  <c r="L35" i="4" s="1"/>
  <c r="M35" i="4" s="1"/>
  <c r="N35" i="4" s="1"/>
  <c r="B35" i="4"/>
  <c r="C23" i="4"/>
  <c r="D23" i="4"/>
  <c r="E23" i="4"/>
  <c r="F23" i="4"/>
  <c r="G23" i="4"/>
  <c r="H23" i="4"/>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F51" i="4" l="1"/>
  <c r="H51" i="4"/>
  <c r="E51" i="4"/>
  <c r="L59" i="4"/>
  <c r="K60" i="4"/>
  <c r="D51" i="4"/>
  <c r="I51" i="4"/>
  <c r="G51" i="4"/>
  <c r="C51" i="4"/>
  <c r="M59" i="4" l="1"/>
  <c r="L60"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J34" i="4" s="1"/>
  <c r="K34" i="4" s="1"/>
  <c r="L34" i="4" s="1"/>
  <c r="B34" i="4"/>
  <c r="C33" i="4"/>
  <c r="D33" i="4"/>
  <c r="E33" i="4"/>
  <c r="F33" i="4"/>
  <c r="G33" i="4"/>
  <c r="H33" i="4"/>
  <c r="I33" i="4"/>
  <c r="B33" i="4"/>
  <c r="B32" i="4" s="1"/>
  <c r="C30" i="4"/>
  <c r="D30" i="4"/>
  <c r="E30" i="4"/>
  <c r="F30" i="4"/>
  <c r="G30" i="4"/>
  <c r="H30" i="4"/>
  <c r="I30" i="4"/>
  <c r="J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D17" i="4"/>
  <c r="E17" i="4"/>
  <c r="F17" i="4"/>
  <c r="F18" i="4" s="1"/>
  <c r="G17" i="4"/>
  <c r="H17" i="4"/>
  <c r="I17" i="4"/>
  <c r="B17" i="4"/>
  <c r="B18" i="4" s="1"/>
  <c r="K30" i="4" l="1"/>
  <c r="J57" i="4"/>
  <c r="N59" i="4"/>
  <c r="M60" i="4"/>
  <c r="E70" i="4"/>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M34" i="4"/>
  <c r="N34" i="4" s="1"/>
  <c r="J61" i="4"/>
  <c r="I64" i="4"/>
  <c r="I32" i="4"/>
  <c r="I43" i="4" s="1"/>
  <c r="J33" i="4"/>
  <c r="G32" i="4"/>
  <c r="G43" i="4" s="1"/>
  <c r="C32" i="4"/>
  <c r="C43" i="4" s="1"/>
  <c r="C44" i="4" s="1"/>
  <c r="C64" i="4"/>
  <c r="H18" i="4"/>
  <c r="B31" i="4"/>
  <c r="E31" i="4"/>
  <c r="H31" i="4"/>
  <c r="I31" i="4"/>
  <c r="D31" i="4"/>
  <c r="G31" i="4"/>
  <c r="C31" i="4"/>
  <c r="D18" i="4"/>
  <c r="K61" i="4" l="1"/>
  <c r="D44" i="4"/>
  <c r="N60" i="4"/>
  <c r="L30" i="4"/>
  <c r="K57" i="4"/>
  <c r="H44" i="4"/>
  <c r="K36" i="4"/>
  <c r="G44" i="4"/>
  <c r="J32" i="4"/>
  <c r="K33" i="4"/>
  <c r="I44" i="4"/>
  <c r="C16" i="4"/>
  <c r="D16" i="4"/>
  <c r="E16" i="4"/>
  <c r="F16" i="4"/>
  <c r="G16" i="4"/>
  <c r="H16" i="4"/>
  <c r="I16" i="4"/>
  <c r="B16" i="4"/>
  <c r="C12" i="4"/>
  <c r="D12" i="4"/>
  <c r="E12" i="4"/>
  <c r="F12" i="4"/>
  <c r="G12" i="4"/>
  <c r="H12" i="4"/>
  <c r="I12" i="4"/>
  <c r="J12" i="4" s="1"/>
  <c r="B12" i="4"/>
  <c r="C10" i="4"/>
  <c r="D10" i="4"/>
  <c r="E10" i="4"/>
  <c r="F10" i="4"/>
  <c r="G10" i="4"/>
  <c r="H10" i="4"/>
  <c r="I10" i="4"/>
  <c r="B10" i="4"/>
  <c r="K12" i="4" l="1"/>
  <c r="J48" i="4"/>
  <c r="M30" i="4"/>
  <c r="L57" i="4"/>
  <c r="L61" i="4"/>
  <c r="K64" i="4"/>
  <c r="L36" i="4"/>
  <c r="L33" i="4"/>
  <c r="K32" i="4"/>
  <c r="J1" i="4"/>
  <c r="K1" i="4" s="1"/>
  <c r="L1" i="4" s="1"/>
  <c r="M1" i="4" s="1"/>
  <c r="N1" i="4" s="1"/>
  <c r="H1" i="4"/>
  <c r="G1" i="4" s="1"/>
  <c r="F1" i="4" s="1"/>
  <c r="E1" i="4" s="1"/>
  <c r="D1" i="4" s="1"/>
  <c r="C1" i="4" s="1"/>
  <c r="B1" i="4" s="1"/>
  <c r="L12" i="4" l="1"/>
  <c r="K48" i="4"/>
  <c r="M61" i="4"/>
  <c r="L64" i="4"/>
  <c r="N30" i="4"/>
  <c r="N57" i="4" s="1"/>
  <c r="M57" i="4"/>
  <c r="M36" i="4"/>
  <c r="M33" i="4"/>
  <c r="L32" i="4"/>
  <c r="K328" i="3"/>
  <c r="L328" i="3" s="1"/>
  <c r="M328" i="3" s="1"/>
  <c r="N328" i="3" s="1"/>
  <c r="K327" i="3"/>
  <c r="L327" i="3" s="1"/>
  <c r="K326" i="3"/>
  <c r="J326" i="3"/>
  <c r="K307" i="3"/>
  <c r="L307" i="3" s="1"/>
  <c r="M307" i="3" s="1"/>
  <c r="N307" i="3" s="1"/>
  <c r="K306" i="3"/>
  <c r="L306" i="3" s="1"/>
  <c r="J305" i="3"/>
  <c r="K303" i="3"/>
  <c r="L303" i="3" s="1"/>
  <c r="M303" i="3" s="1"/>
  <c r="N303" i="3" s="1"/>
  <c r="K302" i="3"/>
  <c r="L302" i="3" s="1"/>
  <c r="J301" i="3"/>
  <c r="K299" i="3"/>
  <c r="L299" i="3" s="1"/>
  <c r="M299" i="3" s="1"/>
  <c r="N299" i="3" s="1"/>
  <c r="K298" i="3"/>
  <c r="L298" i="3" s="1"/>
  <c r="K297" i="3"/>
  <c r="J297" i="3"/>
  <c r="K295" i="3"/>
  <c r="L295" i="3" s="1"/>
  <c r="M295" i="3" s="1"/>
  <c r="N295" i="3" s="1"/>
  <c r="K294" i="3"/>
  <c r="J293" i="3"/>
  <c r="K148" i="3"/>
  <c r="L148" i="3" s="1"/>
  <c r="M148" i="3" s="1"/>
  <c r="N148" i="3" s="1"/>
  <c r="K147" i="3"/>
  <c r="L147" i="3" s="1"/>
  <c r="J146" i="3"/>
  <c r="K127" i="3"/>
  <c r="L127" i="3" s="1"/>
  <c r="M127" i="3" s="1"/>
  <c r="N127" i="3" s="1"/>
  <c r="K126" i="3"/>
  <c r="L126" i="3" s="1"/>
  <c r="K125" i="3"/>
  <c r="J125" i="3"/>
  <c r="K123" i="3"/>
  <c r="L123" i="3" s="1"/>
  <c r="M123" i="3" s="1"/>
  <c r="N123" i="3" s="1"/>
  <c r="K122"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M12" i="4" l="1"/>
  <c r="L48" i="4"/>
  <c r="K146" i="3"/>
  <c r="K305" i="3"/>
  <c r="K121" i="3"/>
  <c r="K293" i="3"/>
  <c r="N61" i="4"/>
  <c r="N64" i="4" s="1"/>
  <c r="M64" i="4"/>
  <c r="N36" i="4"/>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N12" i="4" l="1"/>
  <c r="N48" i="4" s="1"/>
  <c r="M48" i="4"/>
  <c r="L121" i="3"/>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2" i="3" l="1"/>
  <c r="D342" i="3"/>
  <c r="E342" i="3"/>
  <c r="F342" i="3"/>
  <c r="G342" i="3"/>
  <c r="H342" i="3"/>
  <c r="I342" i="3"/>
  <c r="B342" i="3"/>
  <c r="B338" i="3"/>
  <c r="C336" i="3"/>
  <c r="D336" i="3"/>
  <c r="D329" i="3" s="1"/>
  <c r="E336" i="3"/>
  <c r="F336" i="3"/>
  <c r="G336" i="3"/>
  <c r="H336" i="3"/>
  <c r="I336" i="3"/>
  <c r="B336" i="3"/>
  <c r="I334" i="3"/>
  <c r="C332" i="3"/>
  <c r="C333" i="3" s="1"/>
  <c r="D332" i="3"/>
  <c r="D333" i="3" s="1"/>
  <c r="E332" i="3"/>
  <c r="F332" i="3"/>
  <c r="F333" i="3" s="1"/>
  <c r="G332" i="3"/>
  <c r="H332" i="3"/>
  <c r="I332" i="3"/>
  <c r="B332" i="3"/>
  <c r="C327" i="3"/>
  <c r="D327" i="3"/>
  <c r="E327" i="3"/>
  <c r="F327" i="3"/>
  <c r="G327" i="3"/>
  <c r="H327" i="3"/>
  <c r="I327" i="3"/>
  <c r="B327" i="3"/>
  <c r="C325" i="3"/>
  <c r="D325" i="3"/>
  <c r="E325" i="3"/>
  <c r="F325" i="3"/>
  <c r="F326" i="3" s="1"/>
  <c r="G325" i="3"/>
  <c r="H325" i="3"/>
  <c r="I325" i="3"/>
  <c r="J325" i="3" s="1"/>
  <c r="B325" i="3"/>
  <c r="B326" i="3" s="1"/>
  <c r="B328" i="3" s="1"/>
  <c r="C321" i="3"/>
  <c r="D321" i="3"/>
  <c r="E321" i="3"/>
  <c r="F321" i="3"/>
  <c r="G321" i="3"/>
  <c r="H321" i="3"/>
  <c r="I321" i="3"/>
  <c r="B321" i="3"/>
  <c r="C318" i="3"/>
  <c r="D318" i="3"/>
  <c r="E318" i="3"/>
  <c r="F318" i="3"/>
  <c r="F319" i="3" s="1"/>
  <c r="G318" i="3"/>
  <c r="H318" i="3"/>
  <c r="I318" i="3"/>
  <c r="I319" i="3" s="1"/>
  <c r="B318" i="3"/>
  <c r="B319" i="3" s="1"/>
  <c r="C317" i="3"/>
  <c r="C315" i="3"/>
  <c r="D315" i="3"/>
  <c r="E315" i="3"/>
  <c r="F315" i="3"/>
  <c r="G315" i="3"/>
  <c r="H315" i="3"/>
  <c r="I315" i="3"/>
  <c r="B315" i="3"/>
  <c r="B316" i="3" s="1"/>
  <c r="C313" i="3"/>
  <c r="D313" i="3"/>
  <c r="C311" i="3"/>
  <c r="C312" i="3" s="1"/>
  <c r="D311" i="3"/>
  <c r="E311" i="3"/>
  <c r="E312" i="3" s="1"/>
  <c r="F311" i="3"/>
  <c r="F312" i="3" s="1"/>
  <c r="G311" i="3"/>
  <c r="G312" i="3" s="1"/>
  <c r="H311" i="3"/>
  <c r="I311" i="3"/>
  <c r="I312" i="3" s="1"/>
  <c r="B311" i="3"/>
  <c r="C306" i="3"/>
  <c r="D306" i="3"/>
  <c r="E306" i="3"/>
  <c r="F306" i="3"/>
  <c r="G306" i="3"/>
  <c r="H306" i="3"/>
  <c r="I306" i="3"/>
  <c r="B306" i="3"/>
  <c r="C304" i="3"/>
  <c r="D304" i="3"/>
  <c r="D305" i="3" s="1"/>
  <c r="E304" i="3"/>
  <c r="E305" i="3" s="1"/>
  <c r="F304" i="3"/>
  <c r="F305" i="3" s="1"/>
  <c r="F307" i="3" s="1"/>
  <c r="G304" i="3"/>
  <c r="G305" i="3" s="1"/>
  <c r="G307" i="3" s="1"/>
  <c r="H304" i="3"/>
  <c r="I304" i="3"/>
  <c r="B304" i="3"/>
  <c r="B305" i="3" s="1"/>
  <c r="C302" i="3"/>
  <c r="D302" i="3"/>
  <c r="E302" i="3"/>
  <c r="F302" i="3"/>
  <c r="G302" i="3"/>
  <c r="H302" i="3"/>
  <c r="I302" i="3"/>
  <c r="B302" i="3"/>
  <c r="C300" i="3"/>
  <c r="D300" i="3"/>
  <c r="D301" i="3" s="1"/>
  <c r="D303" i="3" s="1"/>
  <c r="E300" i="3"/>
  <c r="E301" i="3" s="1"/>
  <c r="E303" i="3" s="1"/>
  <c r="F300" i="3"/>
  <c r="G300" i="3"/>
  <c r="H300" i="3"/>
  <c r="I300" i="3"/>
  <c r="B300" i="3"/>
  <c r="B301" i="3" s="1"/>
  <c r="C298" i="3"/>
  <c r="D298" i="3"/>
  <c r="E298" i="3"/>
  <c r="F298" i="3"/>
  <c r="G298" i="3"/>
  <c r="H298" i="3"/>
  <c r="I298" i="3"/>
  <c r="B298" i="3"/>
  <c r="C296" i="3"/>
  <c r="D296" i="3"/>
  <c r="E296" i="3"/>
  <c r="E297" i="3" s="1"/>
  <c r="F296" i="3"/>
  <c r="F297" i="3" s="1"/>
  <c r="G296" i="3"/>
  <c r="G297" i="3" s="1"/>
  <c r="H296" i="3"/>
  <c r="H297" i="3" s="1"/>
  <c r="I296" i="3"/>
  <c r="J296" i="3" s="1"/>
  <c r="K296" i="3" s="1"/>
  <c r="L296" i="3" s="1"/>
  <c r="M296" i="3" s="1"/>
  <c r="N296" i="3" s="1"/>
  <c r="B296" i="3"/>
  <c r="C294" i="3"/>
  <c r="D294" i="3"/>
  <c r="E294" i="3"/>
  <c r="F294" i="3"/>
  <c r="G294" i="3"/>
  <c r="H294" i="3"/>
  <c r="I294" i="3"/>
  <c r="B294" i="3"/>
  <c r="C292" i="3"/>
  <c r="D292" i="3"/>
  <c r="E292" i="3"/>
  <c r="E293" i="3" s="1"/>
  <c r="F292" i="3"/>
  <c r="G292" i="3"/>
  <c r="H292" i="3"/>
  <c r="I292" i="3"/>
  <c r="B292" i="3"/>
  <c r="C290" i="3"/>
  <c r="D290" i="3"/>
  <c r="D291" i="3" s="1"/>
  <c r="B290" i="3"/>
  <c r="B337" i="3"/>
  <c r="B333" i="3"/>
  <c r="B335" i="3"/>
  <c r="B297" i="3"/>
  <c r="B299" i="3" s="1"/>
  <c r="F287" i="3"/>
  <c r="C286" i="3"/>
  <c r="D286" i="3"/>
  <c r="E286" i="3"/>
  <c r="F286" i="3"/>
  <c r="G286" i="3"/>
  <c r="H286" i="3"/>
  <c r="I286" i="3"/>
  <c r="B286" i="3"/>
  <c r="E284" i="3"/>
  <c r="F284" i="3"/>
  <c r="G284" i="3"/>
  <c r="H284" i="3"/>
  <c r="I284" i="3"/>
  <c r="C283" i="3"/>
  <c r="D283" i="3"/>
  <c r="E283" i="3"/>
  <c r="F283" i="3"/>
  <c r="G283" i="3"/>
  <c r="H283" i="3"/>
  <c r="I283" i="3"/>
  <c r="B283" i="3"/>
  <c r="E281" i="3"/>
  <c r="F281" i="3"/>
  <c r="G281" i="3"/>
  <c r="H281" i="3"/>
  <c r="C280" i="3"/>
  <c r="D280" i="3"/>
  <c r="E280" i="3"/>
  <c r="F280" i="3"/>
  <c r="G280" i="3"/>
  <c r="G273" i="3" s="1"/>
  <c r="H280" i="3"/>
  <c r="I280" i="3"/>
  <c r="I281" i="3" s="1"/>
  <c r="B280" i="3"/>
  <c r="G279" i="3"/>
  <c r="C276" i="3"/>
  <c r="C277" i="3" s="1"/>
  <c r="D276" i="3"/>
  <c r="D273" i="3" s="1"/>
  <c r="E276" i="3"/>
  <c r="E273" i="3" s="1"/>
  <c r="F276" i="3"/>
  <c r="F277" i="3" s="1"/>
  <c r="G276" i="3"/>
  <c r="H276" i="3"/>
  <c r="I276" i="3"/>
  <c r="B276" i="3"/>
  <c r="C271" i="3"/>
  <c r="D271" i="3"/>
  <c r="E271" i="3"/>
  <c r="F271" i="3"/>
  <c r="G271" i="3"/>
  <c r="H271" i="3"/>
  <c r="I271" i="3"/>
  <c r="B271" i="3"/>
  <c r="C269" i="3"/>
  <c r="D269" i="3"/>
  <c r="D270" i="3" s="1"/>
  <c r="D272" i="3" s="1"/>
  <c r="E269" i="3"/>
  <c r="E270" i="3" s="1"/>
  <c r="F269" i="3"/>
  <c r="F270" i="3" s="1"/>
  <c r="G269" i="3"/>
  <c r="G270" i="3" s="1"/>
  <c r="H269" i="3"/>
  <c r="H270" i="3" s="1"/>
  <c r="I269" i="3"/>
  <c r="I270" i="3" s="1"/>
  <c r="I272" i="3" s="1"/>
  <c r="B269" i="3"/>
  <c r="C270" i="3" s="1"/>
  <c r="C272" i="3" s="1"/>
  <c r="C267" i="3"/>
  <c r="D267" i="3"/>
  <c r="E267" i="3"/>
  <c r="F267" i="3"/>
  <c r="G267" i="3"/>
  <c r="H267" i="3"/>
  <c r="I267" i="3"/>
  <c r="B267" i="3"/>
  <c r="H266" i="3"/>
  <c r="C265" i="3"/>
  <c r="C266" i="3" s="1"/>
  <c r="C268" i="3" s="1"/>
  <c r="D265" i="3"/>
  <c r="D266" i="3" s="1"/>
  <c r="D268" i="3" s="1"/>
  <c r="E265" i="3"/>
  <c r="E266" i="3" s="1"/>
  <c r="E268" i="3" s="1"/>
  <c r="F265" i="3"/>
  <c r="G265" i="3"/>
  <c r="H265" i="3"/>
  <c r="I266" i="3" s="1"/>
  <c r="I265" i="3"/>
  <c r="B265" i="3"/>
  <c r="B266" i="3" s="1"/>
  <c r="C263" i="3"/>
  <c r="D263" i="3"/>
  <c r="E263" i="3"/>
  <c r="F263" i="3"/>
  <c r="G263" i="3"/>
  <c r="H263" i="3"/>
  <c r="I263" i="3"/>
  <c r="B263" i="3"/>
  <c r="D262" i="3"/>
  <c r="C261" i="3"/>
  <c r="D261" i="3"/>
  <c r="E261" i="3"/>
  <c r="E262" i="3" s="1"/>
  <c r="F261" i="3"/>
  <c r="F262" i="3" s="1"/>
  <c r="G261" i="3"/>
  <c r="G262" i="3" s="1"/>
  <c r="H261" i="3"/>
  <c r="I261" i="3"/>
  <c r="I262" i="3" s="1"/>
  <c r="B261" i="3"/>
  <c r="C255" i="3"/>
  <c r="C256" i="3" s="1"/>
  <c r="D255" i="3"/>
  <c r="E255" i="3"/>
  <c r="E256" i="3" s="1"/>
  <c r="F255" i="3"/>
  <c r="G255" i="3"/>
  <c r="H255" i="3"/>
  <c r="I255" i="3"/>
  <c r="B255" i="3"/>
  <c r="C252" i="3"/>
  <c r="D252" i="3"/>
  <c r="E252" i="3"/>
  <c r="E253" i="3" s="1"/>
  <c r="F252" i="3"/>
  <c r="F253" i="3" s="1"/>
  <c r="G252" i="3"/>
  <c r="H252" i="3"/>
  <c r="I252" i="3"/>
  <c r="B252" i="3"/>
  <c r="B253" i="3" s="1"/>
  <c r="C249" i="3"/>
  <c r="D249" i="3"/>
  <c r="D250" i="3" s="1"/>
  <c r="E249" i="3"/>
  <c r="E250" i="3" s="1"/>
  <c r="F249" i="3"/>
  <c r="G249" i="3"/>
  <c r="H249" i="3"/>
  <c r="I249" i="3"/>
  <c r="I242" i="3" s="1"/>
  <c r="B249" i="3"/>
  <c r="B250" i="3" s="1"/>
  <c r="D248" i="3"/>
  <c r="C245" i="3"/>
  <c r="D245" i="3"/>
  <c r="E245" i="3"/>
  <c r="F245" i="3"/>
  <c r="G245" i="3"/>
  <c r="H245" i="3"/>
  <c r="I245" i="3"/>
  <c r="B245" i="3"/>
  <c r="C240" i="3"/>
  <c r="D240" i="3"/>
  <c r="E240" i="3"/>
  <c r="F240" i="3"/>
  <c r="G240" i="3"/>
  <c r="H240" i="3"/>
  <c r="I240" i="3"/>
  <c r="B240" i="3"/>
  <c r="C238" i="3"/>
  <c r="C239" i="3" s="1"/>
  <c r="C241" i="3" s="1"/>
  <c r="D238" i="3"/>
  <c r="D239" i="3" s="1"/>
  <c r="E238" i="3"/>
  <c r="E239" i="3" s="1"/>
  <c r="F238" i="3"/>
  <c r="G238" i="3"/>
  <c r="G239" i="3" s="1"/>
  <c r="G241" i="3" s="1"/>
  <c r="H238" i="3"/>
  <c r="I239" i="3" s="1"/>
  <c r="I241" i="3" s="1"/>
  <c r="I238" i="3"/>
  <c r="B238" i="3"/>
  <c r="C236" i="3"/>
  <c r="D236" i="3"/>
  <c r="E236" i="3"/>
  <c r="F236" i="3"/>
  <c r="G236" i="3"/>
  <c r="H236" i="3"/>
  <c r="I236" i="3"/>
  <c r="B236" i="3"/>
  <c r="C234" i="3"/>
  <c r="D234" i="3"/>
  <c r="D235" i="3" s="1"/>
  <c r="D237" i="3" s="1"/>
  <c r="E234" i="3"/>
  <c r="F234" i="3"/>
  <c r="F235" i="3" s="1"/>
  <c r="G234" i="3"/>
  <c r="H234" i="3"/>
  <c r="I234" i="3"/>
  <c r="B234" i="3"/>
  <c r="B235" i="3" s="1"/>
  <c r="C232" i="3"/>
  <c r="D232" i="3"/>
  <c r="E232" i="3"/>
  <c r="F232" i="3"/>
  <c r="G232" i="3"/>
  <c r="H232" i="3"/>
  <c r="I232" i="3"/>
  <c r="B232" i="3"/>
  <c r="C230" i="3"/>
  <c r="D230" i="3"/>
  <c r="E230" i="3"/>
  <c r="F230" i="3"/>
  <c r="G230" i="3"/>
  <c r="H230" i="3"/>
  <c r="I230" i="3"/>
  <c r="I231" i="3" s="1"/>
  <c r="I233" i="3" s="1"/>
  <c r="B230" i="3"/>
  <c r="C224" i="3"/>
  <c r="D224" i="3"/>
  <c r="E224" i="3"/>
  <c r="F224" i="3"/>
  <c r="G224" i="3"/>
  <c r="H224" i="3"/>
  <c r="H225" i="3" s="1"/>
  <c r="I224" i="3"/>
  <c r="B224" i="3"/>
  <c r="C221" i="3"/>
  <c r="C222" i="3" s="1"/>
  <c r="D221" i="3"/>
  <c r="D222" i="3" s="1"/>
  <c r="E221" i="3"/>
  <c r="E222" i="3" s="1"/>
  <c r="F221" i="3"/>
  <c r="F222" i="3" s="1"/>
  <c r="G221" i="3"/>
  <c r="H221" i="3"/>
  <c r="I221" i="3"/>
  <c r="B221" i="3"/>
  <c r="C218" i="3"/>
  <c r="D218" i="3"/>
  <c r="E218" i="3"/>
  <c r="E219" i="3" s="1"/>
  <c r="F218" i="3"/>
  <c r="F219" i="3" s="1"/>
  <c r="G218" i="3"/>
  <c r="G219" i="3" s="1"/>
  <c r="H218" i="3"/>
  <c r="H219" i="3" s="1"/>
  <c r="I218" i="3"/>
  <c r="I219" i="3" s="1"/>
  <c r="B218" i="3"/>
  <c r="C219" i="3" s="1"/>
  <c r="C214" i="3"/>
  <c r="D214" i="3"/>
  <c r="E214" i="3"/>
  <c r="F214" i="3"/>
  <c r="G214" i="3"/>
  <c r="H214" i="3"/>
  <c r="H217" i="3" s="1"/>
  <c r="I214" i="3"/>
  <c r="I217" i="3" s="1"/>
  <c r="B214" i="3"/>
  <c r="C209" i="3"/>
  <c r="D209" i="3"/>
  <c r="E209" i="3"/>
  <c r="F209" i="3"/>
  <c r="G209" i="3"/>
  <c r="H209" i="3"/>
  <c r="I209" i="3"/>
  <c r="B209" i="3"/>
  <c r="C207" i="3"/>
  <c r="D207" i="3"/>
  <c r="E207" i="3"/>
  <c r="F207" i="3"/>
  <c r="F208" i="3" s="1"/>
  <c r="G207" i="3"/>
  <c r="G208" i="3" s="1"/>
  <c r="G210" i="3" s="1"/>
  <c r="H207" i="3"/>
  <c r="H208" i="3" s="1"/>
  <c r="H210" i="3" s="1"/>
  <c r="I207" i="3"/>
  <c r="I208" i="3" s="1"/>
  <c r="I210" i="3" s="1"/>
  <c r="B207" i="3"/>
  <c r="B208" i="3" s="1"/>
  <c r="B210" i="3" s="1"/>
  <c r="C205" i="3"/>
  <c r="D205" i="3"/>
  <c r="E205" i="3"/>
  <c r="F205" i="3"/>
  <c r="G205" i="3"/>
  <c r="H205" i="3"/>
  <c r="I205" i="3"/>
  <c r="B205" i="3"/>
  <c r="C203" i="3"/>
  <c r="C204" i="3" s="1"/>
  <c r="C206" i="3" s="1"/>
  <c r="D203" i="3"/>
  <c r="E203" i="3"/>
  <c r="E204" i="3" s="1"/>
  <c r="E206" i="3" s="1"/>
  <c r="F203" i="3"/>
  <c r="G203" i="3"/>
  <c r="H203" i="3"/>
  <c r="I203" i="3"/>
  <c r="B203" i="3"/>
  <c r="B204" i="3" s="1"/>
  <c r="C201" i="3"/>
  <c r="D201" i="3"/>
  <c r="E201" i="3"/>
  <c r="F201" i="3"/>
  <c r="G201" i="3"/>
  <c r="H201" i="3"/>
  <c r="I201" i="3"/>
  <c r="B201" i="3"/>
  <c r="C199" i="3"/>
  <c r="D199" i="3"/>
  <c r="E199" i="3"/>
  <c r="F199" i="3"/>
  <c r="F200" i="3" s="1"/>
  <c r="G199" i="3"/>
  <c r="G200" i="3" s="1"/>
  <c r="H199" i="3"/>
  <c r="I199" i="3"/>
  <c r="I200" i="3" s="1"/>
  <c r="B199" i="3"/>
  <c r="B200" i="3" s="1"/>
  <c r="C193" i="3"/>
  <c r="D193" i="3"/>
  <c r="D194" i="3" s="1"/>
  <c r="E193" i="3"/>
  <c r="E194" i="3" s="1"/>
  <c r="F193" i="3"/>
  <c r="G193" i="3"/>
  <c r="G194" i="3" s="1"/>
  <c r="H193" i="3"/>
  <c r="I193" i="3"/>
  <c r="I194" i="3" s="1"/>
  <c r="B193" i="3"/>
  <c r="C190" i="3"/>
  <c r="D190" i="3"/>
  <c r="D191" i="3" s="1"/>
  <c r="E190" i="3"/>
  <c r="E191" i="3" s="1"/>
  <c r="F190" i="3"/>
  <c r="G190" i="3"/>
  <c r="G191" i="3" s="1"/>
  <c r="H190" i="3"/>
  <c r="H191" i="3" s="1"/>
  <c r="I190" i="3"/>
  <c r="B190" i="3"/>
  <c r="C187" i="3"/>
  <c r="D187" i="3"/>
  <c r="E187" i="3"/>
  <c r="F187" i="3"/>
  <c r="F188" i="3" s="1"/>
  <c r="G187" i="3"/>
  <c r="H187" i="3"/>
  <c r="I187" i="3"/>
  <c r="I188" i="3" s="1"/>
  <c r="B187" i="3"/>
  <c r="B188" i="3" s="1"/>
  <c r="C183" i="3"/>
  <c r="D183" i="3"/>
  <c r="E183" i="3"/>
  <c r="F183" i="3"/>
  <c r="G183" i="3"/>
  <c r="H183" i="3"/>
  <c r="I183" i="3"/>
  <c r="I184" i="3" s="1"/>
  <c r="B183" i="3"/>
  <c r="B186" i="3" s="1"/>
  <c r="C178" i="3"/>
  <c r="D178" i="3"/>
  <c r="E178" i="3"/>
  <c r="F178" i="3"/>
  <c r="G178" i="3"/>
  <c r="H178" i="3"/>
  <c r="I178" i="3"/>
  <c r="B178" i="3"/>
  <c r="C176" i="3"/>
  <c r="D176" i="3"/>
  <c r="E176" i="3"/>
  <c r="E177" i="3" s="1"/>
  <c r="F176" i="3"/>
  <c r="G176" i="3"/>
  <c r="H176" i="3"/>
  <c r="I176" i="3"/>
  <c r="B176" i="3"/>
  <c r="B177" i="3" s="1"/>
  <c r="C174" i="3"/>
  <c r="D174" i="3"/>
  <c r="E174" i="3"/>
  <c r="F174" i="3"/>
  <c r="G174" i="3"/>
  <c r="H174" i="3"/>
  <c r="I174" i="3"/>
  <c r="B174" i="3"/>
  <c r="G173" i="3"/>
  <c r="G175" i="3" s="1"/>
  <c r="C172" i="3"/>
  <c r="C173" i="3" s="1"/>
  <c r="C175" i="3" s="1"/>
  <c r="D172" i="3"/>
  <c r="D173" i="3" s="1"/>
  <c r="D175" i="3" s="1"/>
  <c r="E172" i="3"/>
  <c r="F172" i="3"/>
  <c r="G172" i="3"/>
  <c r="H172" i="3"/>
  <c r="I172" i="3"/>
  <c r="B172" i="3"/>
  <c r="B173" i="3" s="1"/>
  <c r="C170" i="3"/>
  <c r="D170" i="3"/>
  <c r="E170" i="3"/>
  <c r="F170" i="3"/>
  <c r="G170" i="3"/>
  <c r="H170" i="3"/>
  <c r="I170" i="3"/>
  <c r="B170" i="3"/>
  <c r="C168" i="3"/>
  <c r="D168" i="3"/>
  <c r="E168" i="3"/>
  <c r="F168" i="3"/>
  <c r="G168" i="3"/>
  <c r="H168" i="3"/>
  <c r="I168" i="3"/>
  <c r="B168" i="3"/>
  <c r="B166" i="3" s="1"/>
  <c r="E163" i="3"/>
  <c r="F163" i="3"/>
  <c r="C162" i="3"/>
  <c r="D162" i="3"/>
  <c r="E162" i="3"/>
  <c r="F162" i="3"/>
  <c r="G162" i="3"/>
  <c r="H162" i="3"/>
  <c r="I162" i="3"/>
  <c r="I163" i="3" s="1"/>
  <c r="B162" i="3"/>
  <c r="I159" i="3"/>
  <c r="C159" i="3"/>
  <c r="D159" i="3"/>
  <c r="D161" i="3" s="1"/>
  <c r="E159" i="3"/>
  <c r="F159" i="3"/>
  <c r="G159" i="3"/>
  <c r="H159" i="3"/>
  <c r="B159" i="3"/>
  <c r="B160" i="3" s="1"/>
  <c r="C156" i="3"/>
  <c r="C149" i="3" s="1"/>
  <c r="C151" i="3" s="1"/>
  <c r="D156" i="3"/>
  <c r="E156" i="3"/>
  <c r="F156" i="3"/>
  <c r="G156" i="3"/>
  <c r="G149" i="3" s="1"/>
  <c r="G151" i="3" s="1"/>
  <c r="H156" i="3"/>
  <c r="I156" i="3"/>
  <c r="B156" i="3"/>
  <c r="C152" i="3"/>
  <c r="D152" i="3"/>
  <c r="E152" i="3"/>
  <c r="E155" i="3" s="1"/>
  <c r="F152" i="3"/>
  <c r="F153" i="3" s="1"/>
  <c r="G152" i="3"/>
  <c r="H152" i="3"/>
  <c r="I152" i="3"/>
  <c r="I155" i="3" s="1"/>
  <c r="J155" i="3" s="1"/>
  <c r="B152" i="3"/>
  <c r="B153" i="3" s="1"/>
  <c r="C147" i="3"/>
  <c r="D147" i="3"/>
  <c r="E147" i="3"/>
  <c r="F147" i="3"/>
  <c r="G147" i="3"/>
  <c r="H147" i="3"/>
  <c r="I147" i="3"/>
  <c r="B147" i="3"/>
  <c r="C145" i="3"/>
  <c r="C158" i="3" s="1"/>
  <c r="D145" i="3"/>
  <c r="E145" i="3"/>
  <c r="F145" i="3"/>
  <c r="F164" i="3" s="1"/>
  <c r="G145" i="3"/>
  <c r="H145" i="3"/>
  <c r="H146" i="3" s="1"/>
  <c r="H148" i="3" s="1"/>
  <c r="I145" i="3"/>
  <c r="J145" i="3" s="1"/>
  <c r="B145" i="3"/>
  <c r="C141" i="3"/>
  <c r="D141" i="3"/>
  <c r="E141" i="3"/>
  <c r="E142" i="3" s="1"/>
  <c r="F141" i="3"/>
  <c r="G141" i="3"/>
  <c r="H141" i="3"/>
  <c r="I141" i="3"/>
  <c r="I142" i="3" s="1"/>
  <c r="B141" i="3"/>
  <c r="F139" i="3"/>
  <c r="C138" i="3"/>
  <c r="D138" i="3"/>
  <c r="E138" i="3"/>
  <c r="F138" i="3"/>
  <c r="G138" i="3"/>
  <c r="H138" i="3"/>
  <c r="I138" i="3"/>
  <c r="B138" i="3"/>
  <c r="B139" i="3" s="1"/>
  <c r="C135" i="3"/>
  <c r="C128" i="3" s="1"/>
  <c r="D135" i="3"/>
  <c r="D128" i="3" s="1"/>
  <c r="E135" i="3"/>
  <c r="F135" i="3"/>
  <c r="G135" i="3"/>
  <c r="H135" i="3"/>
  <c r="H128" i="3" s="1"/>
  <c r="I135" i="3"/>
  <c r="B135" i="3"/>
  <c r="C131" i="3"/>
  <c r="D131" i="3"/>
  <c r="E131" i="3"/>
  <c r="F131" i="3"/>
  <c r="F132" i="3" s="1"/>
  <c r="G131" i="3"/>
  <c r="H131" i="3"/>
  <c r="I131" i="3"/>
  <c r="I134" i="3" s="1"/>
  <c r="J134" i="3" s="1"/>
  <c r="K134" i="3" s="1"/>
  <c r="L134" i="3" s="1"/>
  <c r="M134" i="3" s="1"/>
  <c r="N134" i="3" s="1"/>
  <c r="B131" i="3"/>
  <c r="B132" i="3" s="1"/>
  <c r="C126" i="3"/>
  <c r="D126" i="3"/>
  <c r="E126" i="3"/>
  <c r="F126" i="3"/>
  <c r="G126" i="3"/>
  <c r="H126" i="3"/>
  <c r="I126" i="3"/>
  <c r="B126" i="3"/>
  <c r="C124" i="3"/>
  <c r="D124" i="3"/>
  <c r="E124" i="3"/>
  <c r="F124" i="3"/>
  <c r="F125" i="3" s="1"/>
  <c r="G124" i="3"/>
  <c r="H124" i="3"/>
  <c r="I124" i="3"/>
  <c r="J124" i="3" s="1"/>
  <c r="K124" i="3" s="1"/>
  <c r="L124" i="3" s="1"/>
  <c r="M124" i="3" s="1"/>
  <c r="N124" i="3" s="1"/>
  <c r="B124" i="3"/>
  <c r="C122" i="3"/>
  <c r="D122" i="3"/>
  <c r="E122" i="3"/>
  <c r="F122" i="3"/>
  <c r="G122" i="3"/>
  <c r="H122" i="3"/>
  <c r="I122" i="3"/>
  <c r="B122" i="3"/>
  <c r="C120" i="3"/>
  <c r="D120" i="3"/>
  <c r="E120" i="3"/>
  <c r="F120" i="3"/>
  <c r="G120" i="3"/>
  <c r="H120" i="3"/>
  <c r="H121" i="3" s="1"/>
  <c r="H123" i="3" s="1"/>
  <c r="I120" i="3"/>
  <c r="B120" i="3"/>
  <c r="C118" i="3"/>
  <c r="D118" i="3"/>
  <c r="E118" i="3"/>
  <c r="F118" i="3"/>
  <c r="G118" i="3"/>
  <c r="H118" i="3"/>
  <c r="I118" i="3"/>
  <c r="B118" i="3"/>
  <c r="C116" i="3"/>
  <c r="C114" i="3" s="1"/>
  <c r="C137" i="3" s="1"/>
  <c r="D116" i="3"/>
  <c r="E116" i="3"/>
  <c r="F116" i="3"/>
  <c r="F117" i="3" s="1"/>
  <c r="G116" i="3"/>
  <c r="H116" i="3"/>
  <c r="I116" i="3"/>
  <c r="J116" i="3" s="1"/>
  <c r="B116" i="3"/>
  <c r="B239" i="3"/>
  <c r="B241" i="3" s="1"/>
  <c r="B222" i="3"/>
  <c r="B125" i="3"/>
  <c r="C110" i="3"/>
  <c r="D110" i="3"/>
  <c r="E110" i="3"/>
  <c r="F110" i="3"/>
  <c r="G110" i="3"/>
  <c r="H110" i="3"/>
  <c r="I110" i="3"/>
  <c r="C107" i="3"/>
  <c r="D107" i="3"/>
  <c r="E107" i="3"/>
  <c r="F107" i="3"/>
  <c r="G107" i="3"/>
  <c r="H107" i="3"/>
  <c r="I107" i="3"/>
  <c r="C104" i="3"/>
  <c r="D104" i="3"/>
  <c r="E104" i="3"/>
  <c r="F104" i="3"/>
  <c r="G104" i="3"/>
  <c r="H104" i="3"/>
  <c r="I104" i="3"/>
  <c r="C100" i="3"/>
  <c r="D100" i="3"/>
  <c r="E100" i="3"/>
  <c r="F100" i="3"/>
  <c r="G100" i="3"/>
  <c r="G103" i="3" s="1"/>
  <c r="H100" i="3"/>
  <c r="I100" i="3"/>
  <c r="I101" i="3" s="1"/>
  <c r="C95" i="3"/>
  <c r="D95" i="3"/>
  <c r="E95" i="3"/>
  <c r="F95" i="3"/>
  <c r="G95" i="3"/>
  <c r="H95" i="3"/>
  <c r="I95" i="3"/>
  <c r="C93" i="3"/>
  <c r="D93" i="3"/>
  <c r="E93" i="3"/>
  <c r="E94" i="3" s="1"/>
  <c r="F93" i="3"/>
  <c r="G93" i="3"/>
  <c r="H93" i="3"/>
  <c r="I93" i="3"/>
  <c r="C91" i="3"/>
  <c r="D91" i="3"/>
  <c r="E91" i="3"/>
  <c r="F91" i="3"/>
  <c r="G91" i="3"/>
  <c r="H91" i="3"/>
  <c r="I91" i="3"/>
  <c r="C89" i="3"/>
  <c r="D89" i="3"/>
  <c r="E89" i="3"/>
  <c r="F89" i="3"/>
  <c r="G89" i="3"/>
  <c r="H89" i="3"/>
  <c r="I89" i="3"/>
  <c r="C87" i="3"/>
  <c r="D87" i="3"/>
  <c r="E87" i="3"/>
  <c r="F87" i="3"/>
  <c r="G87" i="3"/>
  <c r="H87" i="3"/>
  <c r="I87" i="3"/>
  <c r="C85" i="3"/>
  <c r="D85" i="3"/>
  <c r="E85" i="3"/>
  <c r="F85" i="3"/>
  <c r="G85" i="3"/>
  <c r="H85" i="3"/>
  <c r="I85" i="3"/>
  <c r="B110" i="3"/>
  <c r="B111" i="3" s="1"/>
  <c r="B107" i="3"/>
  <c r="B104" i="3"/>
  <c r="B100" i="3"/>
  <c r="B95" i="3"/>
  <c r="B93" i="3"/>
  <c r="B91" i="3"/>
  <c r="B89" i="3"/>
  <c r="B87" i="3"/>
  <c r="B85" i="3"/>
  <c r="B86" i="3" s="1"/>
  <c r="B94" i="3"/>
  <c r="C79" i="3"/>
  <c r="D79" i="3"/>
  <c r="E79" i="3"/>
  <c r="F79" i="3"/>
  <c r="G79" i="3"/>
  <c r="H79" i="3"/>
  <c r="I79" i="3"/>
  <c r="B79" i="3"/>
  <c r="C76" i="3"/>
  <c r="D76" i="3"/>
  <c r="E76" i="3"/>
  <c r="F76" i="3"/>
  <c r="G76" i="3"/>
  <c r="H76" i="3"/>
  <c r="I76" i="3"/>
  <c r="B76" i="3"/>
  <c r="B77" i="3" s="1"/>
  <c r="C73" i="3"/>
  <c r="D73" i="3"/>
  <c r="E73" i="3"/>
  <c r="F73" i="3"/>
  <c r="G73" i="3"/>
  <c r="H73" i="3"/>
  <c r="I73" i="3"/>
  <c r="B73" i="3"/>
  <c r="C69" i="3"/>
  <c r="C72" i="3" s="1"/>
  <c r="D69" i="3"/>
  <c r="E69" i="3"/>
  <c r="E72" i="3" s="1"/>
  <c r="F69" i="3"/>
  <c r="F72" i="3" s="1"/>
  <c r="G69" i="3"/>
  <c r="H69" i="3"/>
  <c r="I69" i="3"/>
  <c r="B69" i="3"/>
  <c r="C64" i="3"/>
  <c r="D64" i="3"/>
  <c r="E64" i="3"/>
  <c r="F64" i="3"/>
  <c r="G64" i="3"/>
  <c r="H64" i="3"/>
  <c r="I64" i="3"/>
  <c r="B64" i="3"/>
  <c r="C62" i="3"/>
  <c r="C63" i="3" s="1"/>
  <c r="D62" i="3"/>
  <c r="E62" i="3"/>
  <c r="F62" i="3"/>
  <c r="G62" i="3"/>
  <c r="H62" i="3"/>
  <c r="I62" i="3"/>
  <c r="B62" i="3"/>
  <c r="B63" i="3" s="1"/>
  <c r="C60" i="3"/>
  <c r="D60" i="3"/>
  <c r="E60" i="3"/>
  <c r="F60" i="3"/>
  <c r="G60" i="3"/>
  <c r="H60" i="3"/>
  <c r="I60" i="3"/>
  <c r="B60" i="3"/>
  <c r="C58" i="3"/>
  <c r="D58" i="3"/>
  <c r="D59" i="3" s="1"/>
  <c r="E58" i="3"/>
  <c r="F58" i="3"/>
  <c r="G58" i="3"/>
  <c r="H58" i="3"/>
  <c r="I58" i="3"/>
  <c r="B58" i="3"/>
  <c r="B59" i="3" s="1"/>
  <c r="B61" i="3" s="1"/>
  <c r="C56" i="3"/>
  <c r="D56" i="3"/>
  <c r="E56" i="3"/>
  <c r="F56" i="3"/>
  <c r="G56" i="3"/>
  <c r="H56" i="3"/>
  <c r="I56" i="3"/>
  <c r="B56" i="3"/>
  <c r="C54" i="3"/>
  <c r="D54" i="3"/>
  <c r="E54" i="3"/>
  <c r="E55" i="3" s="1"/>
  <c r="F54" i="3"/>
  <c r="G54" i="3"/>
  <c r="H54" i="3"/>
  <c r="I54" i="3"/>
  <c r="B54" i="3"/>
  <c r="B55" i="3" s="1"/>
  <c r="B80" i="3"/>
  <c r="B72" i="3"/>
  <c r="K65" i="3"/>
  <c r="L65" i="3" s="1"/>
  <c r="M65" i="3" s="1"/>
  <c r="N65" i="3" s="1"/>
  <c r="K64" i="3"/>
  <c r="L64" i="3" s="1"/>
  <c r="J63" i="3"/>
  <c r="K61" i="3"/>
  <c r="L61" i="3" s="1"/>
  <c r="M61" i="3" s="1"/>
  <c r="N61" i="3" s="1"/>
  <c r="K60" i="3"/>
  <c r="L60" i="3" s="1"/>
  <c r="J59" i="3"/>
  <c r="K57" i="3"/>
  <c r="L57" i="3" s="1"/>
  <c r="M57" i="3" s="1"/>
  <c r="N57" i="3" s="1"/>
  <c r="K56" i="3"/>
  <c r="J55" i="3"/>
  <c r="A324" i="3"/>
  <c r="A289" i="3"/>
  <c r="A258" i="3"/>
  <c r="A227" i="3"/>
  <c r="A196" i="3"/>
  <c r="A165" i="3"/>
  <c r="A144" i="3"/>
  <c r="A113" i="3"/>
  <c r="A82" i="3"/>
  <c r="A51" i="3"/>
  <c r="C29" i="3"/>
  <c r="D29" i="3"/>
  <c r="E29" i="3"/>
  <c r="F29" i="3"/>
  <c r="G29" i="3"/>
  <c r="H29" i="3"/>
  <c r="I29" i="3"/>
  <c r="B29" i="3"/>
  <c r="D114" i="3" l="1"/>
  <c r="E264" i="3"/>
  <c r="B314" i="3"/>
  <c r="B206" i="3"/>
  <c r="H235" i="3"/>
  <c r="H237" i="3" s="1"/>
  <c r="C250" i="3"/>
  <c r="D308" i="3"/>
  <c r="D310" i="3" s="1"/>
  <c r="B334" i="3"/>
  <c r="D337" i="3"/>
  <c r="B127" i="3"/>
  <c r="I264" i="3"/>
  <c r="B155" i="3"/>
  <c r="D253" i="3"/>
  <c r="I202" i="3"/>
  <c r="G264" i="3"/>
  <c r="D307" i="3"/>
  <c r="C337" i="3"/>
  <c r="F169" i="3"/>
  <c r="F171" i="3" s="1"/>
  <c r="C194" i="3"/>
  <c r="C208" i="3"/>
  <c r="C210" i="3" s="1"/>
  <c r="D219" i="3"/>
  <c r="I228" i="3"/>
  <c r="I247" i="3" s="1"/>
  <c r="F328" i="3"/>
  <c r="C59" i="3"/>
  <c r="C61" i="3" s="1"/>
  <c r="E83" i="3"/>
  <c r="G97" i="3"/>
  <c r="F90" i="3"/>
  <c r="B114" i="3"/>
  <c r="G125" i="3"/>
  <c r="G127" i="3" s="1"/>
  <c r="D186" i="3"/>
  <c r="G235" i="3"/>
  <c r="G237" i="3" s="1"/>
  <c r="C262" i="3"/>
  <c r="C264" i="3" s="1"/>
  <c r="H301" i="3"/>
  <c r="C316" i="3"/>
  <c r="H322" i="3"/>
  <c r="D334" i="3"/>
  <c r="H158" i="3"/>
  <c r="D103" i="3"/>
  <c r="H197" i="3"/>
  <c r="H216" i="3" s="1"/>
  <c r="G272" i="3"/>
  <c r="F158" i="3"/>
  <c r="D241" i="3"/>
  <c r="E307" i="3"/>
  <c r="B344" i="3"/>
  <c r="C335" i="3"/>
  <c r="F264" i="3"/>
  <c r="B273" i="3"/>
  <c r="B274" i="3" s="1"/>
  <c r="F299" i="3"/>
  <c r="F127" i="3"/>
  <c r="B128" i="3"/>
  <c r="G161" i="3"/>
  <c r="D264" i="3"/>
  <c r="D63" i="3"/>
  <c r="H70" i="3"/>
  <c r="D74" i="3"/>
  <c r="F94" i="3"/>
  <c r="D105" i="3"/>
  <c r="B179" i="3"/>
  <c r="E235" i="3"/>
  <c r="E237" i="3" s="1"/>
  <c r="H253" i="3"/>
  <c r="D256" i="3"/>
  <c r="D287" i="3"/>
  <c r="B307" i="3"/>
  <c r="E337" i="3"/>
  <c r="C343" i="3"/>
  <c r="C293" i="3"/>
  <c r="C295" i="3" s="1"/>
  <c r="C301" i="3"/>
  <c r="C303" i="3" s="1"/>
  <c r="H305" i="3"/>
  <c r="H307" i="3" s="1"/>
  <c r="H314" i="3"/>
  <c r="I314" i="3"/>
  <c r="J314" i="3" s="1"/>
  <c r="K314" i="3" s="1"/>
  <c r="E134" i="3"/>
  <c r="G217" i="3"/>
  <c r="D279" i="3"/>
  <c r="G63" i="3"/>
  <c r="H268" i="3"/>
  <c r="C279" i="3"/>
  <c r="E287" i="3"/>
  <c r="E241" i="3"/>
  <c r="B180" i="3"/>
  <c r="B182" i="3" s="1"/>
  <c r="G202" i="3"/>
  <c r="B323" i="3"/>
  <c r="G314" i="3"/>
  <c r="E290" i="3"/>
  <c r="E313" i="3" s="1"/>
  <c r="B329" i="3"/>
  <c r="B331" i="3" s="1"/>
  <c r="H335" i="3"/>
  <c r="I63" i="3"/>
  <c r="H83" i="3"/>
  <c r="H112" i="3" s="1"/>
  <c r="B195" i="3"/>
  <c r="D65" i="3"/>
  <c r="C157" i="3"/>
  <c r="E208" i="3"/>
  <c r="E210" i="3" s="1"/>
  <c r="C287" i="3"/>
  <c r="F314" i="3"/>
  <c r="C65" i="3"/>
  <c r="C66" i="3"/>
  <c r="G80" i="3"/>
  <c r="D83" i="3"/>
  <c r="D109" i="3" s="1"/>
  <c r="G136" i="3"/>
  <c r="H226" i="3"/>
  <c r="D297" i="3"/>
  <c r="D299" i="3" s="1"/>
  <c r="E314" i="3"/>
  <c r="E179" i="3"/>
  <c r="H211" i="3"/>
  <c r="H215" i="3"/>
  <c r="C259" i="3"/>
  <c r="C278" i="3" s="1"/>
  <c r="E295" i="3"/>
  <c r="F96" i="3"/>
  <c r="G158" i="3"/>
  <c r="I215" i="3"/>
  <c r="L63" i="3"/>
  <c r="H59" i="3"/>
  <c r="H61" i="3" s="1"/>
  <c r="F111" i="3"/>
  <c r="H173" i="3"/>
  <c r="H175" i="3" s="1"/>
  <c r="G211" i="3"/>
  <c r="G213" i="3" s="1"/>
  <c r="G215" i="3"/>
  <c r="I268" i="3"/>
  <c r="E277" i="3"/>
  <c r="B308" i="3"/>
  <c r="B309" i="3" s="1"/>
  <c r="G308" i="3"/>
  <c r="H312" i="3"/>
  <c r="E344" i="3"/>
  <c r="D277" i="3"/>
  <c r="E308" i="3"/>
  <c r="D344" i="3"/>
  <c r="E77" i="3"/>
  <c r="H299" i="3"/>
  <c r="H63" i="3"/>
  <c r="G299" i="3"/>
  <c r="E96" i="3"/>
  <c r="C80" i="3"/>
  <c r="D134" i="3"/>
  <c r="C211" i="3"/>
  <c r="F59" i="3"/>
  <c r="B65" i="3"/>
  <c r="I108" i="3"/>
  <c r="B270" i="3"/>
  <c r="B272" i="3" s="1"/>
  <c r="D121" i="3"/>
  <c r="D123" i="3" s="1"/>
  <c r="H157" i="3"/>
  <c r="C188" i="3"/>
  <c r="F204" i="3"/>
  <c r="F206" i="3" s="1"/>
  <c r="I225" i="3"/>
  <c r="H262" i="3"/>
  <c r="H264" i="3" s="1"/>
  <c r="F301" i="3"/>
  <c r="F303" i="3" s="1"/>
  <c r="C308" i="3"/>
  <c r="C310" i="3" s="1"/>
  <c r="C320" i="3"/>
  <c r="G326" i="3"/>
  <c r="G328" i="3" s="1"/>
  <c r="E102" i="3"/>
  <c r="E101" i="3"/>
  <c r="F248" i="3"/>
  <c r="F256" i="3"/>
  <c r="H248" i="3"/>
  <c r="H246" i="3"/>
  <c r="I246" i="3"/>
  <c r="G335" i="3"/>
  <c r="G333" i="3"/>
  <c r="H333" i="3"/>
  <c r="G334" i="3"/>
  <c r="I77" i="3"/>
  <c r="H108" i="3"/>
  <c r="E217" i="3"/>
  <c r="E211" i="3"/>
  <c r="H242" i="3"/>
  <c r="H290" i="3"/>
  <c r="H313" i="3" s="1"/>
  <c r="H293" i="3"/>
  <c r="H295" i="3" s="1"/>
  <c r="J304" i="3"/>
  <c r="K304" i="3" s="1"/>
  <c r="L304" i="3" s="1"/>
  <c r="M304" i="3" s="1"/>
  <c r="N304" i="3" s="1"/>
  <c r="I305" i="3"/>
  <c r="I307" i="3" s="1"/>
  <c r="I329" i="3"/>
  <c r="I337" i="3"/>
  <c r="I338" i="3"/>
  <c r="E66" i="3"/>
  <c r="D52" i="3"/>
  <c r="D75" i="3" s="1"/>
  <c r="I103" i="3"/>
  <c r="J103" i="3" s="1"/>
  <c r="K103" i="3" s="1"/>
  <c r="L103" i="3" s="1"/>
  <c r="M103" i="3" s="1"/>
  <c r="N103" i="3" s="1"/>
  <c r="C121" i="3"/>
  <c r="C123" i="3" s="1"/>
  <c r="B121" i="3"/>
  <c r="B123" i="3" s="1"/>
  <c r="D200" i="3"/>
  <c r="D202" i="3" s="1"/>
  <c r="E200" i="3"/>
  <c r="E202" i="3" s="1"/>
  <c r="D217" i="3"/>
  <c r="D215" i="3"/>
  <c r="H220" i="3"/>
  <c r="E246" i="3"/>
  <c r="E242" i="3"/>
  <c r="G242" i="3"/>
  <c r="G290" i="3"/>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D204" i="3"/>
  <c r="D206" i="3" s="1"/>
  <c r="I211" i="3"/>
  <c r="C215" i="3"/>
  <c r="C217" i="3"/>
  <c r="F228" i="3"/>
  <c r="F257" i="3" s="1"/>
  <c r="F239" i="3"/>
  <c r="F241" i="3" s="1"/>
  <c r="D246" i="3"/>
  <c r="F266" i="3"/>
  <c r="F268" i="3" s="1"/>
  <c r="F290" i="3"/>
  <c r="F323" i="3" s="1"/>
  <c r="F293" i="3"/>
  <c r="F295" i="3" s="1"/>
  <c r="F316" i="3"/>
  <c r="G319" i="3"/>
  <c r="G338" i="3"/>
  <c r="G329" i="3"/>
  <c r="G331" i="3" s="1"/>
  <c r="G337" i="3"/>
  <c r="F335" i="3"/>
  <c r="F344" i="3"/>
  <c r="F343" i="3"/>
  <c r="K155" i="3"/>
  <c r="C228" i="3"/>
  <c r="C257" i="3" s="1"/>
  <c r="C231" i="3"/>
  <c r="C233" i="3" s="1"/>
  <c r="G72" i="3"/>
  <c r="G66" i="3"/>
  <c r="I90" i="3"/>
  <c r="I92" i="3" s="1"/>
  <c r="J89" i="3"/>
  <c r="K89" i="3" s="1"/>
  <c r="L89" i="3" s="1"/>
  <c r="M89" i="3" s="1"/>
  <c r="N89" i="3" s="1"/>
  <c r="K116" i="3"/>
  <c r="G310" i="3"/>
  <c r="E186" i="3"/>
  <c r="E184" i="3"/>
  <c r="B101" i="3"/>
  <c r="B103" i="3"/>
  <c r="E109" i="3"/>
  <c r="E108" i="3"/>
  <c r="B191" i="3"/>
  <c r="C191" i="3"/>
  <c r="G197" i="3"/>
  <c r="H200" i="3"/>
  <c r="H202" i="3" s="1"/>
  <c r="D208" i="3"/>
  <c r="D210" i="3" s="1"/>
  <c r="H259" i="3"/>
  <c r="H285" i="3" s="1"/>
  <c r="D316" i="3"/>
  <c r="D317" i="3"/>
  <c r="B175" i="3"/>
  <c r="C180" i="3"/>
  <c r="I191" i="3"/>
  <c r="H194" i="3"/>
  <c r="D197" i="3"/>
  <c r="D216" i="3" s="1"/>
  <c r="G222" i="3"/>
  <c r="G223" i="3"/>
  <c r="C235" i="3"/>
  <c r="C237" i="3" s="1"/>
  <c r="C284" i="3"/>
  <c r="D323" i="3"/>
  <c r="D314" i="3"/>
  <c r="D322" i="3"/>
  <c r="D137" i="3"/>
  <c r="B143" i="3"/>
  <c r="C161" i="3"/>
  <c r="G188" i="3"/>
  <c r="G189" i="3"/>
  <c r="G180" i="3"/>
  <c r="G182" i="3" s="1"/>
  <c r="C197" i="3"/>
  <c r="C216" i="3" s="1"/>
  <c r="F215" i="3"/>
  <c r="F217" i="3"/>
  <c r="F225" i="3"/>
  <c r="I235" i="3"/>
  <c r="I237" i="3" s="1"/>
  <c r="I277" i="3"/>
  <c r="C326" i="3"/>
  <c r="C328" i="3" s="1"/>
  <c r="C338" i="3"/>
  <c r="H65" i="3"/>
  <c r="B136" i="3"/>
  <c r="G154" i="3"/>
  <c r="F189" i="3"/>
  <c r="F194" i="3"/>
  <c r="H204" i="3"/>
  <c r="H206" i="3" s="1"/>
  <c r="E215" i="3"/>
  <c r="E225" i="3"/>
  <c r="G250" i="3"/>
  <c r="H273" i="3"/>
  <c r="H274" i="3" s="1"/>
  <c r="H277" i="3"/>
  <c r="H279" i="3"/>
  <c r="I279" i="3"/>
  <c r="I288" i="3"/>
  <c r="I287" i="3"/>
  <c r="D293" i="3"/>
  <c r="D295" i="3" s="1"/>
  <c r="J300" i="3"/>
  <c r="K300" i="3" s="1"/>
  <c r="L300" i="3" s="1"/>
  <c r="M300" i="3" s="1"/>
  <c r="N300" i="3" s="1"/>
  <c r="I301" i="3"/>
  <c r="I303" i="3" s="1"/>
  <c r="G316" i="3"/>
  <c r="C319" i="3"/>
  <c r="I322" i="3"/>
  <c r="I326" i="3"/>
  <c r="I328" i="3" s="1"/>
  <c r="D331" i="3"/>
  <c r="F334" i="3"/>
  <c r="H337" i="3"/>
  <c r="D343" i="3"/>
  <c r="B167" i="3"/>
  <c r="B189" i="3"/>
  <c r="F83" i="3"/>
  <c r="F106" i="3" s="1"/>
  <c r="F86" i="3"/>
  <c r="F88" i="3" s="1"/>
  <c r="H169" i="3"/>
  <c r="H171" i="3" s="1"/>
  <c r="H166" i="3"/>
  <c r="H192" i="3" s="1"/>
  <c r="E84" i="3"/>
  <c r="D102" i="3"/>
  <c r="E112" i="3"/>
  <c r="F77" i="3"/>
  <c r="D169" i="3"/>
  <c r="D171" i="3" s="1"/>
  <c r="E169" i="3"/>
  <c r="E171" i="3" s="1"/>
  <c r="H213" i="3"/>
  <c r="C242" i="3"/>
  <c r="C246" i="3"/>
  <c r="C248" i="3"/>
  <c r="B284" i="3"/>
  <c r="I297" i="3"/>
  <c r="I299" i="3" s="1"/>
  <c r="D97" i="3"/>
  <c r="D99" i="3" s="1"/>
  <c r="H105" i="3"/>
  <c r="B161" i="3"/>
  <c r="B146" i="3"/>
  <c r="B148" i="3" s="1"/>
  <c r="C169" i="3"/>
  <c r="C171" i="3" s="1"/>
  <c r="C166" i="3"/>
  <c r="C185" i="3" s="1"/>
  <c r="H223" i="3"/>
  <c r="E272" i="3"/>
  <c r="D284" i="3"/>
  <c r="E319" i="3"/>
  <c r="F92" i="3"/>
  <c r="K145" i="3"/>
  <c r="I169" i="3"/>
  <c r="I171" i="3" s="1"/>
  <c r="H189" i="3"/>
  <c r="B192" i="3"/>
  <c r="G259" i="3"/>
  <c r="G282" i="3" s="1"/>
  <c r="D326" i="3"/>
  <c r="D328" i="3" s="1"/>
  <c r="D338" i="3"/>
  <c r="H103" i="3"/>
  <c r="C155" i="3"/>
  <c r="C153" i="3"/>
  <c r="F202" i="3"/>
  <c r="D211" i="3"/>
  <c r="H250" i="3"/>
  <c r="G253" i="3"/>
  <c r="D259" i="3"/>
  <c r="C281" i="3"/>
  <c r="D281" i="3"/>
  <c r="C273" i="3"/>
  <c r="I293" i="3"/>
  <c r="I295" i="3" s="1"/>
  <c r="C305" i="3"/>
  <c r="C307" i="3" s="1"/>
  <c r="E316" i="3"/>
  <c r="C323" i="3"/>
  <c r="C322" i="3"/>
  <c r="E329" i="3"/>
  <c r="E330" i="3" s="1"/>
  <c r="E343" i="3"/>
  <c r="B52" i="3"/>
  <c r="B81" i="3" s="1"/>
  <c r="I52" i="3"/>
  <c r="I71" i="3" s="1"/>
  <c r="B83" i="3"/>
  <c r="B106" i="3" s="1"/>
  <c r="B90" i="3"/>
  <c r="I86" i="3"/>
  <c r="I88" i="3" s="1"/>
  <c r="J85" i="3"/>
  <c r="C136" i="3"/>
  <c r="F154" i="3"/>
  <c r="F146" i="3"/>
  <c r="F148" i="3" s="1"/>
  <c r="C154" i="3"/>
  <c r="G157" i="3"/>
  <c r="G160" i="3"/>
  <c r="I166" i="3"/>
  <c r="C177" i="3"/>
  <c r="C179" i="3" s="1"/>
  <c r="H186" i="3"/>
  <c r="G204" i="3"/>
  <c r="G206" i="3" s="1"/>
  <c r="D225" i="3"/>
  <c r="D228" i="3"/>
  <c r="D251" i="3" s="1"/>
  <c r="D231" i="3"/>
  <c r="D233" i="3" s="1"/>
  <c r="F237" i="3"/>
  <c r="E248" i="3"/>
  <c r="F250" i="3"/>
  <c r="H272" i="3"/>
  <c r="H287" i="3"/>
  <c r="B291" i="3"/>
  <c r="C297" i="3"/>
  <c r="C299" i="3" s="1"/>
  <c r="B317" i="3"/>
  <c r="B320" i="3"/>
  <c r="E334" i="3"/>
  <c r="G248" i="3"/>
  <c r="G246" i="3"/>
  <c r="D242" i="3"/>
  <c r="D243" i="3" s="1"/>
  <c r="C253" i="3"/>
  <c r="H303" i="3"/>
  <c r="F338" i="3"/>
  <c r="C344" i="3"/>
  <c r="F52" i="3"/>
  <c r="F80" i="3"/>
  <c r="G105" i="3"/>
  <c r="D108" i="3"/>
  <c r="E188" i="3"/>
  <c r="E180" i="3"/>
  <c r="C200" i="3"/>
  <c r="C202" i="3" s="1"/>
  <c r="G225" i="3"/>
  <c r="F246" i="3"/>
  <c r="I253" i="3"/>
  <c r="F272" i="3"/>
  <c r="G301" i="3"/>
  <c r="G303" i="3" s="1"/>
  <c r="H308" i="3"/>
  <c r="C314" i="3"/>
  <c r="H319" i="3"/>
  <c r="E326" i="3"/>
  <c r="E328" i="3" s="1"/>
  <c r="E338" i="3"/>
  <c r="G220" i="3"/>
  <c r="H228" i="3"/>
  <c r="H254" i="3" s="1"/>
  <c r="H231" i="3"/>
  <c r="H233" i="3" s="1"/>
  <c r="D320" i="3"/>
  <c r="C117" i="3"/>
  <c r="C119" i="3" s="1"/>
  <c r="B158" i="3"/>
  <c r="B157" i="3"/>
  <c r="B149" i="3"/>
  <c r="B150" i="3" s="1"/>
  <c r="I173" i="3"/>
  <c r="I175" i="3" s="1"/>
  <c r="G177" i="3"/>
  <c r="G179" i="3" s="1"/>
  <c r="B202" i="3"/>
  <c r="G228" i="3"/>
  <c r="G247" i="3" s="1"/>
  <c r="G231" i="3"/>
  <c r="G233" i="3" s="1"/>
  <c r="I256" i="3"/>
  <c r="I248" i="3"/>
  <c r="G277" i="3"/>
  <c r="B303" i="3"/>
  <c r="C291" i="3"/>
  <c r="B313" i="3"/>
  <c r="B312" i="3"/>
  <c r="I316" i="3"/>
  <c r="G322" i="3"/>
  <c r="C334" i="3"/>
  <c r="C329" i="3"/>
  <c r="C331" i="3" s="1"/>
  <c r="D335" i="3"/>
  <c r="F337" i="3"/>
  <c r="I343" i="3"/>
  <c r="I335" i="3"/>
  <c r="J335" i="3" s="1"/>
  <c r="I344" i="3"/>
  <c r="J344" i="3" s="1"/>
  <c r="J342" i="3" s="1"/>
  <c r="J54" i="3"/>
  <c r="D61" i="3"/>
  <c r="E90" i="3"/>
  <c r="E92" i="3" s="1"/>
  <c r="B268" i="3"/>
  <c r="H164" i="3"/>
  <c r="F177" i="3"/>
  <c r="F179" i="3" s="1"/>
  <c r="I197" i="3"/>
  <c r="I198" i="3" s="1"/>
  <c r="F210" i="3"/>
  <c r="I222" i="3"/>
  <c r="F231" i="3"/>
  <c r="F233" i="3" s="1"/>
  <c r="I250" i="3"/>
  <c r="H256" i="3"/>
  <c r="G287" i="3"/>
  <c r="E299" i="3"/>
  <c r="I308" i="3"/>
  <c r="D312" i="3"/>
  <c r="H316" i="3"/>
  <c r="F322" i="3"/>
  <c r="I333" i="3"/>
  <c r="H343" i="3"/>
  <c r="H344" i="3"/>
  <c r="I204" i="3"/>
  <c r="I206" i="3" s="1"/>
  <c r="H222" i="3"/>
  <c r="C225" i="3"/>
  <c r="E231" i="3"/>
  <c r="E233" i="3" s="1"/>
  <c r="E228" i="3"/>
  <c r="E247" i="3" s="1"/>
  <c r="H239" i="3"/>
  <c r="H241" i="3" s="1"/>
  <c r="G256" i="3"/>
  <c r="G257" i="3"/>
  <c r="G266" i="3"/>
  <c r="G268" i="3" s="1"/>
  <c r="I273" i="3"/>
  <c r="J292" i="3"/>
  <c r="I290" i="3"/>
  <c r="D319" i="3"/>
  <c r="E322" i="3"/>
  <c r="G343" i="3"/>
  <c r="G344" i="3"/>
  <c r="C125" i="3"/>
  <c r="C127" i="3" s="1"/>
  <c r="F134" i="3"/>
  <c r="D146" i="3"/>
  <c r="D148" i="3" s="1"/>
  <c r="H161" i="3"/>
  <c r="F155" i="3"/>
  <c r="F279" i="3"/>
  <c r="E279" i="3"/>
  <c r="C103" i="3"/>
  <c r="D106" i="3"/>
  <c r="D164" i="3"/>
  <c r="D166" i="3"/>
  <c r="D185" i="3" s="1"/>
  <c r="B57" i="3"/>
  <c r="G65" i="3"/>
  <c r="F75" i="3"/>
  <c r="C108" i="3"/>
  <c r="I94" i="3"/>
  <c r="I96" i="3" s="1"/>
  <c r="J93" i="3"/>
  <c r="K93" i="3" s="1"/>
  <c r="L93" i="3" s="1"/>
  <c r="M93" i="3" s="1"/>
  <c r="N93" i="3" s="1"/>
  <c r="C97" i="3"/>
  <c r="E121" i="3"/>
  <c r="E123" i="3" s="1"/>
  <c r="E161" i="3"/>
  <c r="I186" i="3"/>
  <c r="E197" i="3"/>
  <c r="E226" i="3" s="1"/>
  <c r="E274" i="3"/>
  <c r="K325" i="3"/>
  <c r="F329" i="3"/>
  <c r="F331" i="3" s="1"/>
  <c r="F330" i="3"/>
  <c r="F308" i="3"/>
  <c r="F309" i="3" s="1"/>
  <c r="B343" i="3"/>
  <c r="B322" i="3"/>
  <c r="B293" i="3"/>
  <c r="B295" i="3" s="1"/>
  <c r="F273" i="3"/>
  <c r="I275" i="3"/>
  <c r="E275" i="3"/>
  <c r="C274" i="3"/>
  <c r="F259" i="3"/>
  <c r="F278" i="3" s="1"/>
  <c r="I259" i="3"/>
  <c r="I285" i="3" s="1"/>
  <c r="E259" i="3"/>
  <c r="E278" i="3" s="1"/>
  <c r="F242" i="3"/>
  <c r="D229" i="3"/>
  <c r="F211" i="3"/>
  <c r="H212" i="3"/>
  <c r="H198" i="3"/>
  <c r="F197" i="3"/>
  <c r="C94" i="3"/>
  <c r="C96" i="3" s="1"/>
  <c r="D94" i="3"/>
  <c r="D96" i="3" s="1"/>
  <c r="B248" i="3"/>
  <c r="B246" i="3"/>
  <c r="M64" i="3"/>
  <c r="I55" i="3"/>
  <c r="I57" i="3" s="1"/>
  <c r="H52" i="3"/>
  <c r="D66" i="3"/>
  <c r="D68" i="3" s="1"/>
  <c r="D70" i="3"/>
  <c r="B88" i="3"/>
  <c r="F97" i="3"/>
  <c r="G98" i="3" s="1"/>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C86" i="3"/>
  <c r="C88" i="3" s="1"/>
  <c r="D86" i="3"/>
  <c r="D88" i="3" s="1"/>
  <c r="B115" i="3"/>
  <c r="B137" i="3"/>
  <c r="B140" i="3"/>
  <c r="G114" i="3"/>
  <c r="G137" i="3" s="1"/>
  <c r="G117" i="3"/>
  <c r="G119" i="3" s="1"/>
  <c r="L56" i="3"/>
  <c r="M56" i="3" s="1"/>
  <c r="K55" i="3"/>
  <c r="K59" i="3"/>
  <c r="I74" i="3"/>
  <c r="H74" i="3"/>
  <c r="H66" i="3"/>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F81" i="3"/>
  <c r="C101" i="3"/>
  <c r="I146" i="3"/>
  <c r="I148" i="3" s="1"/>
  <c r="I164" i="3"/>
  <c r="J164" i="3" s="1"/>
  <c r="J162" i="3" s="1"/>
  <c r="J152" i="3" s="1"/>
  <c r="E146" i="3"/>
  <c r="E148" i="3" s="1"/>
  <c r="E164" i="3"/>
  <c r="H149" i="3"/>
  <c r="H150" i="3" s="1"/>
  <c r="D149" i="3"/>
  <c r="D150" i="3" s="1"/>
  <c r="D157" i="3"/>
  <c r="D158" i="3"/>
  <c r="E166" i="3"/>
  <c r="E189" i="3" s="1"/>
  <c r="E173" i="3"/>
  <c r="E175" i="3" s="1"/>
  <c r="F63" i="3"/>
  <c r="F65" i="3" s="1"/>
  <c r="E59" i="3"/>
  <c r="E61" i="3" s="1"/>
  <c r="E63" i="3"/>
  <c r="E65" i="3" s="1"/>
  <c r="I70" i="3"/>
  <c r="E70" i="3"/>
  <c r="E74" i="3"/>
  <c r="B97" i="3"/>
  <c r="H97" i="3"/>
  <c r="H98"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F160"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I180" i="3"/>
  <c r="F180" i="3"/>
  <c r="F166" i="3"/>
  <c r="F192" i="3" s="1"/>
  <c r="F149" i="3"/>
  <c r="F151" i="3" s="1"/>
  <c r="I149" i="3"/>
  <c r="I151" i="3" s="1"/>
  <c r="J151" i="3" s="1"/>
  <c r="K151" i="3" s="1"/>
  <c r="L151" i="3" s="1"/>
  <c r="M151" i="3" s="1"/>
  <c r="N151" i="3" s="1"/>
  <c r="E149" i="3"/>
  <c r="D129" i="3"/>
  <c r="F128" i="3"/>
  <c r="F129" i="3" s="1"/>
  <c r="G129" i="3"/>
  <c r="C129" i="3"/>
  <c r="F114" i="3"/>
  <c r="C115" i="3"/>
  <c r="B262" i="3"/>
  <c r="B264" i="3" s="1"/>
  <c r="B279" i="3"/>
  <c r="B287" i="3"/>
  <c r="B231" i="3"/>
  <c r="B233" i="3" s="1"/>
  <c r="B256" i="3"/>
  <c r="B197" i="3"/>
  <c r="B225" i="3"/>
  <c r="B169" i="3"/>
  <c r="B171" i="3" s="1"/>
  <c r="B181" i="3"/>
  <c r="B194" i="3"/>
  <c r="B117" i="3"/>
  <c r="B119" i="3" s="1"/>
  <c r="B129" i="3"/>
  <c r="B134" i="3"/>
  <c r="B142" i="3"/>
  <c r="I83" i="3"/>
  <c r="I84" i="3" s="1"/>
  <c r="G84" i="3"/>
  <c r="B96" i="3"/>
  <c r="B108" i="3"/>
  <c r="I72" i="3"/>
  <c r="J72" i="3" s="1"/>
  <c r="K72" i="3" s="1"/>
  <c r="I66" i="3"/>
  <c r="J62" i="3"/>
  <c r="I65" i="3"/>
  <c r="F61" i="3"/>
  <c r="E52"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H251" i="3" l="1"/>
  <c r="I229" i="3"/>
  <c r="I251" i="3"/>
  <c r="B310" i="3"/>
  <c r="E320" i="3"/>
  <c r="F254" i="3"/>
  <c r="E291" i="3"/>
  <c r="C181" i="3"/>
  <c r="G229" i="3"/>
  <c r="I310" i="3"/>
  <c r="J310" i="3" s="1"/>
  <c r="K310" i="3" s="1"/>
  <c r="L310" i="3" s="1"/>
  <c r="M310" i="3" s="1"/>
  <c r="N310" i="3" s="1"/>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K62" i="3"/>
  <c r="L62" i="3" s="1"/>
  <c r="G115" i="3"/>
  <c r="E198" i="3"/>
  <c r="D309" i="3"/>
  <c r="I257" i="3"/>
  <c r="E195" i="3"/>
  <c r="I78" i="3"/>
  <c r="J78" i="3" s="1"/>
  <c r="K78" i="3" s="1"/>
  <c r="L78" i="3" s="1"/>
  <c r="M78" i="3" s="1"/>
  <c r="N78" i="3" s="1"/>
  <c r="C330" i="3"/>
  <c r="D330" i="3"/>
  <c r="H247" i="3"/>
  <c r="F195" i="3"/>
  <c r="H84" i="3"/>
  <c r="G330" i="3"/>
  <c r="I274" i="3"/>
  <c r="H99" i="3"/>
  <c r="I75" i="3"/>
  <c r="C247" i="3"/>
  <c r="H244" i="3"/>
  <c r="C244" i="3"/>
  <c r="E212" i="3"/>
  <c r="I81" i="3"/>
  <c r="J81" i="3" s="1"/>
  <c r="K81" i="3" s="1"/>
  <c r="L81" i="3" s="1"/>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J160" i="3" s="1"/>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J80" i="3" l="1"/>
  <c r="K154" i="3"/>
  <c r="K153" i="3"/>
  <c r="K128" i="3"/>
  <c r="K115" i="3"/>
  <c r="K138" i="3"/>
  <c r="M116" i="3"/>
  <c r="L114" i="3"/>
  <c r="K150" i="3"/>
  <c r="K156" i="3"/>
  <c r="J318" i="3"/>
  <c r="J319" i="3" s="1"/>
  <c r="J308" i="3"/>
  <c r="J321" i="3"/>
  <c r="J311" i="3" s="1"/>
  <c r="J291" i="3"/>
  <c r="K80" i="3"/>
  <c r="M155" i="3"/>
  <c r="M314" i="3"/>
  <c r="K159" i="3"/>
  <c r="K160" i="3" s="1"/>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L342" i="3" s="1"/>
  <c r="K290" i="3"/>
  <c r="L292" i="3"/>
  <c r="J138" i="3"/>
  <c r="J139" i="3" s="1"/>
  <c r="J115" i="3"/>
  <c r="J128" i="3"/>
  <c r="J141" i="3"/>
  <c r="J131" i="3" s="1"/>
  <c r="J322" i="3"/>
  <c r="K323" i="3"/>
  <c r="K112" i="3"/>
  <c r="J111" i="3"/>
  <c r="L85" i="3"/>
  <c r="K83" i="3"/>
  <c r="J142" i="3"/>
  <c r="K143" i="3"/>
  <c r="K141" i="3" s="1"/>
  <c r="K131" i="3" s="1"/>
  <c r="L52" i="3"/>
  <c r="L66" i="3" s="1"/>
  <c r="K52" i="3"/>
  <c r="K79" i="3" s="1"/>
  <c r="K69" i="3" s="1"/>
  <c r="K71" i="3" s="1"/>
  <c r="K53" i="3"/>
  <c r="K66" i="3"/>
  <c r="K76" i="3"/>
  <c r="M72" i="3"/>
  <c r="M81" i="3"/>
  <c r="L80" i="3"/>
  <c r="J76" i="3"/>
  <c r="J77" i="3" s="1"/>
  <c r="J79" i="3"/>
  <c r="J69" i="3" s="1"/>
  <c r="J71" i="3" s="1"/>
  <c r="J53" i="3"/>
  <c r="J66" i="3"/>
  <c r="L79" i="3"/>
  <c r="L69" i="3" s="1"/>
  <c r="L71" i="3" s="1"/>
  <c r="L53" i="3"/>
  <c r="L76" i="3" l="1"/>
  <c r="K139" i="3"/>
  <c r="L154" i="3"/>
  <c r="L153" i="3"/>
  <c r="L331" i="3"/>
  <c r="K329" i="3"/>
  <c r="L343" i="3"/>
  <c r="M344" i="3"/>
  <c r="M342" i="3" s="1"/>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53" i="3"/>
  <c r="N66" i="3"/>
  <c r="N79" i="3" l="1"/>
  <c r="L111" i="3"/>
  <c r="M112" i="3"/>
  <c r="L158" i="3"/>
  <c r="L157" i="3"/>
  <c r="L129" i="3"/>
  <c r="N342" i="3"/>
  <c r="N115" i="3"/>
  <c r="N138" i="3"/>
  <c r="N139" i="3" s="1"/>
  <c r="N128" i="3"/>
  <c r="L142" i="3"/>
  <c r="M143" i="3"/>
  <c r="M141" i="3" s="1"/>
  <c r="M131" i="3" s="1"/>
  <c r="M343" i="3"/>
  <c r="N344" i="3"/>
  <c r="N343" i="3" s="1"/>
  <c r="J317" i="3"/>
  <c r="J316" i="3"/>
  <c r="J338" i="3"/>
  <c r="J337" i="3"/>
  <c r="N77" i="3"/>
  <c r="M163" i="3"/>
  <c r="N164" i="3"/>
  <c r="N163" i="3" s="1"/>
  <c r="J106" i="3"/>
  <c r="J105" i="3"/>
  <c r="L322" i="3"/>
  <c r="M323" i="3"/>
  <c r="K313" i="3"/>
  <c r="K312" i="3"/>
  <c r="M83" i="3"/>
  <c r="N85" i="3"/>
  <c r="N83" i="3" s="1"/>
  <c r="M332" i="3"/>
  <c r="N335" i="3"/>
  <c r="M79" i="3"/>
  <c r="M69" i="3" s="1"/>
  <c r="M71" i="3" s="1"/>
  <c r="M290" i="3"/>
  <c r="N292" i="3"/>
  <c r="K102" i="3"/>
  <c r="K101" i="3"/>
  <c r="N159" i="3"/>
  <c r="N160" i="3" s="1"/>
  <c r="N149" i="3"/>
  <c r="K137" i="3"/>
  <c r="K136" i="3"/>
  <c r="M138" i="3"/>
  <c r="M139" i="3" s="1"/>
  <c r="M115" i="3"/>
  <c r="M128" i="3"/>
  <c r="L141" i="3"/>
  <c r="L131" i="3" s="1"/>
  <c r="L135"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N332" i="3" l="1"/>
  <c r="M129" i="3"/>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0" i="3"/>
  <c r="N74" i="3" l="1"/>
  <c r="N158" i="3"/>
  <c r="N157" i="3"/>
  <c r="M98" i="3"/>
  <c r="M104" i="3"/>
  <c r="L317" i="3"/>
  <c r="L316" i="3"/>
  <c r="N154" i="3"/>
  <c r="N153" i="3"/>
  <c r="M157" i="3"/>
  <c r="M158" i="3"/>
  <c r="N142" i="3"/>
  <c r="N141" i="3"/>
  <c r="N131" i="3" s="1"/>
  <c r="N98" i="3"/>
  <c r="N110" i="3"/>
  <c r="N100" i="3" s="1"/>
  <c r="N104"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F46" i="4"/>
  <c r="F49" i="4" s="1"/>
  <c r="F7" i="4"/>
  <c r="F9" i="4" s="1"/>
  <c r="G46" i="4"/>
  <c r="G49" i="4" s="1"/>
  <c r="G7" i="4"/>
  <c r="H46" i="4"/>
  <c r="H49" i="4" s="1"/>
  <c r="H7" i="4"/>
  <c r="G21" i="3"/>
  <c r="G3" i="3" s="1"/>
  <c r="G4" i="3" s="1"/>
  <c r="I46" i="4"/>
  <c r="I49" i="4" s="1"/>
  <c r="I7" i="4"/>
  <c r="B46" i="4"/>
  <c r="B49" i="4" s="1"/>
  <c r="B7" i="4"/>
  <c r="C21" i="3"/>
  <c r="C3" i="3" s="1"/>
  <c r="C46" i="4"/>
  <c r="C49" i="4" s="1"/>
  <c r="C7" i="4"/>
  <c r="N137" i="3"/>
  <c r="N136" i="3"/>
  <c r="F24" i="4"/>
  <c r="N317" i="3"/>
  <c r="N316" i="3"/>
  <c r="D46" i="4"/>
  <c r="D49" i="4" s="1"/>
  <c r="D7" i="4"/>
  <c r="E46" i="4"/>
  <c r="E49" i="4" s="1"/>
  <c r="E7" i="4"/>
  <c r="E11" i="4" s="1"/>
  <c r="D12" i="3"/>
  <c r="E41" i="3"/>
  <c r="E8" i="3"/>
  <c r="E21" i="3"/>
  <c r="E3" i="3" s="1"/>
  <c r="E12" i="3"/>
  <c r="F41" i="3"/>
  <c r="F8" i="3"/>
  <c r="H21" i="3"/>
  <c r="H3" i="3" s="1"/>
  <c r="D21" i="3"/>
  <c r="D3" i="3" s="1"/>
  <c r="B12" i="3"/>
  <c r="F13" i="3"/>
  <c r="F12" i="3"/>
  <c r="C41" i="3"/>
  <c r="C8" i="3"/>
  <c r="G41" i="3"/>
  <c r="G8" i="3"/>
  <c r="B18" i="3"/>
  <c r="B24" i="3"/>
  <c r="B26" i="3" s="1"/>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G14" i="3" s="1"/>
  <c r="G52" i="4" s="1"/>
  <c r="G58" i="4" s="1"/>
  <c r="F193" i="1"/>
  <c r="F339" i="3" s="1"/>
  <c r="F14" i="3" s="1"/>
  <c r="F52" i="4" s="1"/>
  <c r="F58" i="4" s="1"/>
  <c r="E193" i="1"/>
  <c r="E339" i="3" s="1"/>
  <c r="D193" i="1"/>
  <c r="D339" i="3" s="1"/>
  <c r="C193" i="1"/>
  <c r="C339" i="3" s="1"/>
  <c r="B193" i="1"/>
  <c r="B339" i="3" s="1"/>
  <c r="B14" i="3" s="1"/>
  <c r="B52" i="4" s="1"/>
  <c r="B58" i="4" s="1"/>
  <c r="H143" i="1"/>
  <c r="I143" i="1"/>
  <c r="I179" i="1"/>
  <c r="I180" i="1" s="1"/>
  <c r="H179" i="1"/>
  <c r="H180" i="1" s="1"/>
  <c r="G179" i="1"/>
  <c r="G180" i="1" s="1"/>
  <c r="F179" i="1"/>
  <c r="F180" i="1" s="1"/>
  <c r="E179" i="1"/>
  <c r="E180" i="1" s="1"/>
  <c r="D179" i="1"/>
  <c r="D180" i="1" s="1"/>
  <c r="C179" i="1"/>
  <c r="C180" i="1" s="1"/>
  <c r="B179" i="1"/>
  <c r="B180" i="1" s="1"/>
  <c r="G13" i="3" l="1"/>
  <c r="C340" i="3"/>
  <c r="C341" i="3"/>
  <c r="C14" i="3"/>
  <c r="B4" i="3"/>
  <c r="B3" i="4"/>
  <c r="E341" i="3"/>
  <c r="E340" i="3"/>
  <c r="D13" i="3"/>
  <c r="D3" i="4"/>
  <c r="D9" i="4" s="1"/>
  <c r="F341" i="3"/>
  <c r="F340" i="3"/>
  <c r="G15" i="3"/>
  <c r="H3" i="4"/>
  <c r="H9" i="4" s="1"/>
  <c r="E14" i="4"/>
  <c r="E19" i="4" s="1"/>
  <c r="E13" i="4"/>
  <c r="E14" i="3"/>
  <c r="G341" i="3"/>
  <c r="G340" i="3"/>
  <c r="G16" i="3"/>
  <c r="B47" i="4"/>
  <c r="B53" i="4" s="1"/>
  <c r="B6" i="4"/>
  <c r="B5" i="4" s="1"/>
  <c r="F16" i="3"/>
  <c r="C11" i="4"/>
  <c r="C8" i="4"/>
  <c r="B40" i="3"/>
  <c r="D341" i="3"/>
  <c r="D340" i="3"/>
  <c r="H194" i="1"/>
  <c r="H195" i="1" s="1"/>
  <c r="H339" i="3"/>
  <c r="D14" i="3"/>
  <c r="D16" i="3" s="1"/>
  <c r="F5" i="3"/>
  <c r="F47" i="4"/>
  <c r="F53" i="4" s="1"/>
  <c r="F6" i="4"/>
  <c r="F5" i="4" s="1"/>
  <c r="H8" i="4"/>
  <c r="H11" i="4"/>
  <c r="I13" i="3"/>
  <c r="I3" i="4"/>
  <c r="D47" i="4"/>
  <c r="D6" i="4"/>
  <c r="D5" i="4" s="1"/>
  <c r="C5" i="3"/>
  <c r="C7" i="3" s="1"/>
  <c r="C47" i="4"/>
  <c r="C6" i="4"/>
  <c r="C5" i="4" s="1"/>
  <c r="E13" i="3"/>
  <c r="E3" i="4"/>
  <c r="I11" i="4"/>
  <c r="I8" i="4"/>
  <c r="G53" i="4"/>
  <c r="B15" i="3"/>
  <c r="E8" i="4"/>
  <c r="D11" i="4"/>
  <c r="D8" i="4"/>
  <c r="H5" i="3"/>
  <c r="H7" i="3" s="1"/>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F6" i="3" l="1"/>
  <c r="D4" i="4"/>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J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K19" i="4" l="1"/>
  <c r="J51" i="4"/>
  <c r="L4" i="3"/>
  <c r="L3" i="4"/>
  <c r="L23" i="4" s="1"/>
  <c r="D53" i="4"/>
  <c r="J4" i="4"/>
  <c r="K4" i="3"/>
  <c r="K3" i="4"/>
  <c r="K23" i="4" s="1"/>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K47" i="3"/>
  <c r="J45" i="3"/>
  <c r="L22" i="3"/>
  <c r="N27" i="3"/>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N21" i="3" l="1"/>
  <c r="N3" i="3" s="1"/>
  <c r="N3" i="4" s="1"/>
  <c r="N23" i="4" s="1"/>
  <c r="L50" i="3"/>
  <c r="L48" i="3" s="1"/>
  <c r="B10" i="1"/>
  <c r="B59" i="1"/>
  <c r="C59" i="1"/>
  <c r="C60" i="1" s="1"/>
  <c r="L19" i="4"/>
  <c r="K51" i="4"/>
  <c r="M4" i="3"/>
  <c r="M3" i="4"/>
  <c r="M23" i="4" s="1"/>
  <c r="N51" i="4" s="1"/>
  <c r="F10" i="1"/>
  <c r="F12" i="1" s="1"/>
  <c r="F59" i="1"/>
  <c r="F60" i="1" s="1"/>
  <c r="H58" i="4"/>
  <c r="H53" i="4"/>
  <c r="G59" i="1"/>
  <c r="G60" i="1" s="1"/>
  <c r="K4" i="4"/>
  <c r="H10" i="1"/>
  <c r="H165" i="1" s="1"/>
  <c r="H59" i="1"/>
  <c r="H60" i="1" s="1"/>
  <c r="L4" i="4"/>
  <c r="K341" i="3"/>
  <c r="J339" i="3"/>
  <c r="J340" i="3" s="1"/>
  <c r="J6" i="4"/>
  <c r="J47" i="4"/>
  <c r="I10" i="1"/>
  <c r="I165" i="1" s="1"/>
  <c r="I52" i="4"/>
  <c r="I15" i="3"/>
  <c r="I16" i="3"/>
  <c r="N4" i="3"/>
  <c r="J19" i="3"/>
  <c r="J18" i="3"/>
  <c r="L38" i="3"/>
  <c r="L8" i="3" s="1"/>
  <c r="L17" i="3"/>
  <c r="J46" i="3"/>
  <c r="J14" i="3"/>
  <c r="J10" i="3"/>
  <c r="J9" i="3"/>
  <c r="K48" i="3"/>
  <c r="K37" i="3"/>
  <c r="K35" i="3" s="1"/>
  <c r="K36" i="3" s="1"/>
  <c r="C10" i="1"/>
  <c r="C12" i="1" s="1"/>
  <c r="L47" i="3"/>
  <c r="K45" i="3"/>
  <c r="J42" i="3"/>
  <c r="J11" i="3" s="1"/>
  <c r="L49" i="3"/>
  <c r="M50" i="3"/>
  <c r="M22" i="3"/>
  <c r="N22" i="3"/>
  <c r="E12" i="1"/>
  <c r="E165" i="1"/>
  <c r="B12" i="1"/>
  <c r="B165" i="1"/>
  <c r="D12" i="1"/>
  <c r="D165" i="1"/>
  <c r="B60" i="1"/>
  <c r="E60" i="1"/>
  <c r="G10" i="1"/>
  <c r="I59" i="1"/>
  <c r="I60" i="1" s="1"/>
  <c r="D60" i="1"/>
  <c r="J52" i="4" l="1"/>
  <c r="J58" i="4" s="1"/>
  <c r="J26" i="4"/>
  <c r="M19" i="4"/>
  <c r="F165" i="1"/>
  <c r="N4" i="4"/>
  <c r="H12" i="1"/>
  <c r="M51" i="4"/>
  <c r="I58" i="4"/>
  <c r="I53" i="4"/>
  <c r="C165" i="1"/>
  <c r="L37" i="3"/>
  <c r="L341" i="3"/>
  <c r="K339" i="3"/>
  <c r="K340" i="3" s="1"/>
  <c r="L47" i="4"/>
  <c r="L6" i="4"/>
  <c r="I12" i="1"/>
  <c r="I20" i="1" s="1"/>
  <c r="J46" i="4"/>
  <c r="J49" i="4" s="1"/>
  <c r="J7" i="4"/>
  <c r="M4" i="4"/>
  <c r="J5" i="3"/>
  <c r="J13" i="3"/>
  <c r="J12" i="3"/>
  <c r="J16" i="3"/>
  <c r="J15" i="3"/>
  <c r="L19" i="3"/>
  <c r="L10" i="3"/>
  <c r="K46" i="3"/>
  <c r="K38" i="3"/>
  <c r="K8" i="3" s="1"/>
  <c r="K17" i="3"/>
  <c r="F20" i="1"/>
  <c r="F64" i="1"/>
  <c r="F76" i="1" s="1"/>
  <c r="D20" i="1"/>
  <c r="D64" i="1"/>
  <c r="D76" i="1" s="1"/>
  <c r="B20" i="1"/>
  <c r="B64" i="1"/>
  <c r="B76" i="1" s="1"/>
  <c r="E20" i="1"/>
  <c r="E64" i="1"/>
  <c r="E76" i="1" s="1"/>
  <c r="C20" i="1"/>
  <c r="C64" i="1"/>
  <c r="C76" i="1" s="1"/>
  <c r="M49" i="3"/>
  <c r="N50" i="3"/>
  <c r="J44" i="3"/>
  <c r="J43" i="3"/>
  <c r="M48" i="3"/>
  <c r="M47" i="3"/>
  <c r="L45" i="3"/>
  <c r="M37" i="3"/>
  <c r="L35" i="3"/>
  <c r="G12" i="1"/>
  <c r="G165" i="1"/>
  <c r="L18" i="3" l="1"/>
  <c r="J53" i="4"/>
  <c r="I64" i="1"/>
  <c r="I76" i="1" s="1"/>
  <c r="N19" i="4"/>
  <c r="H20" i="1"/>
  <c r="H64" i="1"/>
  <c r="H76" i="1" s="1"/>
  <c r="J5" i="4"/>
  <c r="J8" i="4"/>
  <c r="J9" i="4"/>
  <c r="M341" i="3"/>
  <c r="L339" i="3"/>
  <c r="L340" i="3" s="1"/>
  <c r="C96" i="1"/>
  <c r="C54" i="4"/>
  <c r="C55" i="4" s="1"/>
  <c r="C66" i="4" s="1"/>
  <c r="K14" i="3"/>
  <c r="B96" i="1"/>
  <c r="B98" i="1" s="1"/>
  <c r="B99" i="1" s="1"/>
  <c r="B54" i="4"/>
  <c r="B55" i="4" s="1"/>
  <c r="F96" i="1"/>
  <c r="F54" i="4"/>
  <c r="F55" i="4" s="1"/>
  <c r="F66" i="4" s="1"/>
  <c r="K47" i="4"/>
  <c r="K6" i="4"/>
  <c r="D96" i="1"/>
  <c r="D54" i="4"/>
  <c r="D55" i="4" s="1"/>
  <c r="D66" i="4" s="1"/>
  <c r="I96" i="1"/>
  <c r="I54" i="4"/>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N37" i="3"/>
  <c r="N35" i="3" s="1"/>
  <c r="M35" i="3"/>
  <c r="M36" i="3" s="1"/>
  <c r="H1" i="1"/>
  <c r="G1" i="1" s="1"/>
  <c r="F1" i="1" s="1"/>
  <c r="E1" i="1" s="1"/>
  <c r="D1" i="1" s="1"/>
  <c r="C1" i="1" s="1"/>
  <c r="B1" i="1" s="1"/>
  <c r="H96" i="1" l="1"/>
  <c r="H98" i="1" s="1"/>
  <c r="H54" i="4"/>
  <c r="H55" i="4" s="1"/>
  <c r="H66" i="4" s="1"/>
  <c r="K52" i="4"/>
  <c r="K58" i="4" s="1"/>
  <c r="K26" i="4"/>
  <c r="I55" i="4"/>
  <c r="I66" i="4" s="1"/>
  <c r="M47" i="4"/>
  <c r="M6" i="4"/>
  <c r="K15" i="3"/>
  <c r="C97" i="1"/>
  <c r="C98" i="1" s="1"/>
  <c r="C99" i="1" s="1"/>
  <c r="L14" i="3"/>
  <c r="L15" i="3" s="1"/>
  <c r="K7" i="4"/>
  <c r="K46" i="4"/>
  <c r="K49" i="4" s="1"/>
  <c r="N341" i="3"/>
  <c r="M339" i="3"/>
  <c r="M340" i="3" s="1"/>
  <c r="G96" i="1"/>
  <c r="G54" i="4"/>
  <c r="G55" i="4" s="1"/>
  <c r="G66" i="4" s="1"/>
  <c r="L46" i="4"/>
  <c r="L49" i="4" s="1"/>
  <c r="L7" i="4"/>
  <c r="K16" i="3"/>
  <c r="K5" i="3"/>
  <c r="K12" i="3"/>
  <c r="K13" i="3"/>
  <c r="N38" i="3"/>
  <c r="N8" i="3" s="1"/>
  <c r="N17" i="3"/>
  <c r="K43" i="3"/>
  <c r="M19" i="3"/>
  <c r="M18" i="3"/>
  <c r="L12" i="3"/>
  <c r="L13" i="3"/>
  <c r="L5" i="3"/>
  <c r="M46" i="3"/>
  <c r="K44" i="3"/>
  <c r="M9" i="3"/>
  <c r="M10" i="3"/>
  <c r="L16" i="3"/>
  <c r="M42" i="3"/>
  <c r="M11" i="3" s="1"/>
  <c r="L44" i="3"/>
  <c r="L43" i="3"/>
  <c r="N45" i="3"/>
  <c r="N36" i="3"/>
  <c r="D97" i="1" l="1"/>
  <c r="D98" i="1" s="1"/>
  <c r="K54" i="4"/>
  <c r="L54" i="4" s="1"/>
  <c r="M54" i="4" s="1"/>
  <c r="N54" i="4" s="1"/>
  <c r="J55" i="4"/>
  <c r="J66" i="4" s="1"/>
  <c r="L52" i="4"/>
  <c r="L58" i="4" s="1"/>
  <c r="L26" i="4"/>
  <c r="I97" i="1"/>
  <c r="I98" i="1" s="1"/>
  <c r="I99" i="1" s="1"/>
  <c r="H99" i="1"/>
  <c r="N339" i="3"/>
  <c r="N340" i="3" s="1"/>
  <c r="K9" i="4"/>
  <c r="K8" i="4"/>
  <c r="N42" i="3"/>
  <c r="N11" i="3" s="1"/>
  <c r="N5" i="3" s="1"/>
  <c r="K5" i="4"/>
  <c r="M14" i="3"/>
  <c r="N47" i="4"/>
  <c r="N6" i="4"/>
  <c r="L8" i="4"/>
  <c r="L9" i="4"/>
  <c r="L5" i="4"/>
  <c r="M7" i="4"/>
  <c r="M46" i="4"/>
  <c r="M49" i="4" s="1"/>
  <c r="N10" i="3"/>
  <c r="N9" i="3"/>
  <c r="L6" i="3"/>
  <c r="L7" i="3"/>
  <c r="N46" i="3"/>
  <c r="M13" i="3"/>
  <c r="M5" i="3"/>
  <c r="M12" i="3"/>
  <c r="N18" i="3"/>
  <c r="N19" i="3"/>
  <c r="K7" i="3"/>
  <c r="K6" i="3"/>
  <c r="E97" i="1"/>
  <c r="E98" i="1" s="1"/>
  <c r="D99" i="1"/>
  <c r="M44" i="3"/>
  <c r="M43" i="3"/>
  <c r="K39" i="3"/>
  <c r="M39" i="3"/>
  <c r="N39" i="3"/>
  <c r="M40" i="3"/>
  <c r="N40" i="3"/>
  <c r="K40" i="3"/>
  <c r="J39" i="3"/>
  <c r="L39" i="3"/>
  <c r="J40" i="3"/>
  <c r="L40" i="3"/>
  <c r="M55" i="4" l="1"/>
  <c r="M52" i="4"/>
  <c r="M58" i="4" s="1"/>
  <c r="M26" i="4"/>
  <c r="K55" i="4"/>
  <c r="K66" i="4" s="1"/>
  <c r="N14" i="3"/>
  <c r="L55" i="4"/>
  <c r="L66" i="4" s="1"/>
  <c r="N46" i="4"/>
  <c r="N49" i="4" s="1"/>
  <c r="N7" i="4"/>
  <c r="M9" i="4"/>
  <c r="M8" i="4"/>
  <c r="N43" i="3"/>
  <c r="M15" i="3"/>
  <c r="N12" i="3"/>
  <c r="M16" i="3"/>
  <c r="N44" i="3"/>
  <c r="N13" i="3"/>
  <c r="M5" i="4"/>
  <c r="M7" i="3"/>
  <c r="M6" i="3"/>
  <c r="N16" i="3"/>
  <c r="N15" i="3"/>
  <c r="N7" i="3"/>
  <c r="N6" i="3"/>
  <c r="F97" i="1"/>
  <c r="F98" i="1" s="1"/>
  <c r="E99" i="1"/>
  <c r="N52" i="4" l="1"/>
  <c r="N58" i="4" s="1"/>
  <c r="N26" i="4"/>
  <c r="N55" i="4"/>
  <c r="M66" i="4"/>
  <c r="N5" i="4"/>
  <c r="N8" i="4"/>
  <c r="N9" i="4"/>
  <c r="G97" i="1"/>
  <c r="G98" i="1" s="1"/>
  <c r="G99" i="1" s="1"/>
  <c r="F99" i="1"/>
  <c r="N66" i="4" l="1"/>
  <c r="B44" i="4"/>
  <c r="B64" i="4"/>
  <c r="B66" i="4" s="1"/>
  <c r="B68" i="4" s="1"/>
  <c r="C67" i="4" l="1"/>
  <c r="B69" i="4"/>
  <c r="C68" i="4"/>
  <c r="D67" i="4" l="1"/>
  <c r="D68" i="4" s="1"/>
  <c r="C69" i="4"/>
  <c r="E67" i="4" l="1"/>
  <c r="E68" i="4" s="1"/>
  <c r="D69" i="4"/>
  <c r="F67" i="4" l="1"/>
  <c r="F68" i="4" s="1"/>
  <c r="E69" i="4"/>
  <c r="G67" i="4" l="1"/>
  <c r="G68" i="4" s="1"/>
  <c r="F69" i="4"/>
  <c r="H67" i="4" l="1"/>
  <c r="H68" i="4" s="1"/>
  <c r="G69" i="4"/>
  <c r="I67" i="4" l="1"/>
  <c r="I68" i="4" s="1"/>
  <c r="J67" i="4" s="1"/>
  <c r="J68" i="4" s="1"/>
  <c r="H69" i="4"/>
  <c r="J21" i="4" l="1"/>
  <c r="K67" i="4"/>
  <c r="K68" i="4" s="1"/>
  <c r="I69" i="4"/>
  <c r="J70" i="4" l="1"/>
  <c r="J31" i="4"/>
  <c r="J71" i="4"/>
  <c r="J10" i="4"/>
  <c r="J11" i="4" s="1"/>
  <c r="K50" i="4"/>
  <c r="K21" i="4"/>
  <c r="L67" i="4"/>
  <c r="L68" i="4" s="1"/>
  <c r="K70" i="4" l="1"/>
  <c r="K31" i="4"/>
  <c r="K71" i="4"/>
  <c r="K53" i="4"/>
  <c r="J14" i="4"/>
  <c r="J41" i="4" s="1"/>
  <c r="L21" i="4"/>
  <c r="M67" i="4"/>
  <c r="M68" i="4" s="1"/>
  <c r="K10" i="4"/>
  <c r="K11" i="4" s="1"/>
  <c r="L50" i="4"/>
  <c r="L71" i="4" l="1"/>
  <c r="L53" i="4"/>
  <c r="L70" i="4"/>
  <c r="L31" i="4"/>
  <c r="J39" i="4"/>
  <c r="J43" i="4" s="1"/>
  <c r="J44" i="4" s="1"/>
  <c r="J16" i="4"/>
  <c r="J17" i="4" s="1"/>
  <c r="J18" i="4" s="1"/>
  <c r="K14" i="4"/>
  <c r="K41" i="4" s="1"/>
  <c r="M50" i="4"/>
  <c r="L10" i="4"/>
  <c r="L11" i="4" s="1"/>
  <c r="M21" i="4"/>
  <c r="N67" i="4"/>
  <c r="N68" i="4" s="1"/>
  <c r="M71" i="4" l="1"/>
  <c r="M53" i="4"/>
  <c r="M70" i="4"/>
  <c r="M31" i="4"/>
  <c r="K39" i="4"/>
  <c r="K43" i="4" s="1"/>
  <c r="K44" i="4" s="1"/>
  <c r="K16" i="4"/>
  <c r="K17" i="4" s="1"/>
  <c r="K18" i="4" s="1"/>
  <c r="L14" i="4"/>
  <c r="L41" i="4" s="1"/>
  <c r="N21" i="4"/>
  <c r="N50" i="4"/>
  <c r="N53" i="4" s="1"/>
  <c r="M10" i="4"/>
  <c r="M11" i="4" s="1"/>
  <c r="N70" i="4" l="1"/>
  <c r="N31" i="4"/>
  <c r="N10" i="4"/>
  <c r="N11" i="4" s="1"/>
  <c r="N71" i="4"/>
  <c r="L39" i="4"/>
  <c r="L43" i="4" s="1"/>
  <c r="L44" i="4" s="1"/>
  <c r="L16" i="4"/>
  <c r="L17" i="4" s="1"/>
  <c r="L18" i="4" s="1"/>
  <c r="M14" i="4"/>
  <c r="M41" i="4" s="1"/>
  <c r="N14" i="4"/>
  <c r="N41" i="4" l="1"/>
  <c r="N39" i="4"/>
  <c r="N43" i="4" s="1"/>
  <c r="N44" i="4" s="1"/>
  <c r="N16" i="4"/>
  <c r="N17" i="4" s="1"/>
  <c r="M39" i="4"/>
  <c r="M43" i="4" s="1"/>
  <c r="M44" i="4" s="1"/>
  <c r="M16" i="4"/>
  <c r="M17" i="4" s="1"/>
  <c r="M18" i="4" s="1"/>
  <c r="N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<sst xmlns="http://schemas.openxmlformats.org/spreadsheetml/2006/main" count="693" uniqueCount="233">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</sst>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3" sqref="A3"/>
    </sheetView>
  </sheetViews>
  <sheetFormatPr defaultRowHeight="14.4" x14ac:dyDescent="0.3"/>
  <cols>
    <col min="1" max="1" width="176.109375" style="19" customWidth="1"/>
  </cols>
  <sheetData>
    <row r="1" spans="1:1" ht="23.4" x14ac:dyDescent="0.45">
      <c r="A1" s="18" t="s">
        <v>20</v>
      </c>
    </row>
    <row r="2" spans="1:1" x14ac:dyDescent="0.3">
      <c r="A2" s="1"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s="2" t="s">
        <v>225</v>
      </c>
    </row>
    <row r="9" spans="1:1" x14ac:dyDescent="0.3">
      <c r="A9" t="s">
        <v>226</v>
      </c>
    </row>
    <row r="10" spans="1:1" x14ac:dyDescent="0.3">
      <c r="A10"/>
    </row>
    <row r="11" spans="1:1" x14ac:dyDescent="0.3">
      <c r="A11" t="s">
        <v>227</v>
      </c>
    </row>
    <row r="12" spans="1:1" x14ac:dyDescent="0.3">
      <c r="A12" t="s">
        <v>204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4.4" x14ac:dyDescent="0.3"/>
  <cols>
    <col min="1" max="1" width="69.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topLeftCell="B43" zoomScale="90" zoomScaleNormal="90" workbookViewId="0">
      <selection activeCell="O49" sqref="O49"/>
    </sheetView>
  </sheetViews>
  <sheetFormatPr defaultColWidth="9.109375" defaultRowHeight="14.4" x14ac:dyDescent="0.3"/>
  <cols>
    <col min="1" max="1" width="48.6640625" customWidth="1"/>
    <col min="2" max="14" width="11.6640625" customWidth="1"/>
    <col min="15" max="19" width="39.88671875" style="19"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3">
      <c r="A2" s="38" t="s">
        <v>148</v>
      </c>
      <c r="B2" s="38"/>
      <c r="C2" s="38"/>
      <c r="D2" s="38"/>
      <c r="E2" s="38"/>
      <c r="F2" s="38"/>
      <c r="G2" s="38"/>
      <c r="H2" s="38"/>
      <c r="I2" s="38"/>
      <c r="J2" s="38"/>
      <c r="K2" s="38"/>
      <c r="L2" s="38"/>
      <c r="M2" s="38"/>
      <c r="N2" s="38"/>
    </row>
    <row r="3" spans="1:19"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9"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9"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row>
    <row r="11" spans="1:19"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5">
        <f>+J7-J10</f>
        <v>7690.9002142157151</v>
      </c>
      <c r="K11" s="5">
        <f t="shared" ref="K11:N11" si="10">+K7-K10</f>
        <v>8943.5027605872529</v>
      </c>
      <c r="L11" s="5">
        <f t="shared" si="10"/>
        <v>10340.417994947602</v>
      </c>
      <c r="M11" s="5">
        <f t="shared" si="10"/>
        <v>11900.635940382905</v>
      </c>
      <c r="N11" s="5">
        <f t="shared" si="10"/>
        <v>13645.88916232426</v>
      </c>
    </row>
    <row r="12" spans="1:19"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1">J12*(1+K13)</f>
        <v>720.12000499999988</v>
      </c>
      <c r="L12" s="3">
        <f t="shared" si="11"/>
        <v>785.65092545499988</v>
      </c>
      <c r="M12" s="3">
        <f t="shared" si="11"/>
        <v>857.14515967140483</v>
      </c>
      <c r="N12" s="3">
        <f t="shared" si="11"/>
        <v>935.1453692015026</v>
      </c>
      <c r="S12" s="76"/>
    </row>
    <row r="13" spans="1:19"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si="14"/>
        <v>7030.8452142157148</v>
      </c>
      <c r="K14" s="7">
        <f t="shared" si="14"/>
        <v>8223.3827555872522</v>
      </c>
      <c r="L14" s="7">
        <f t="shared" si="14"/>
        <v>9554.7670694926019</v>
      </c>
      <c r="M14" s="7">
        <f t="shared" si="14"/>
        <v>11043.4907807115</v>
      </c>
      <c r="N14" s="7">
        <f t="shared" si="14"/>
        <v>12710.743793122758</v>
      </c>
    </row>
    <row r="15" spans="1:19" ht="15"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row>
    <row r="16" spans="1:19"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9"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1.3261936052668992</v>
      </c>
      <c r="K17" s="63">
        <f t="shared" ref="K17:N17" si="17">K19*K16</f>
        <v>1.5511360713888849</v>
      </c>
      <c r="L17" s="63">
        <f t="shared" si="17"/>
        <v>1.8022685184073324</v>
      </c>
      <c r="M17" s="63">
        <f t="shared" si="17"/>
        <v>2.0830791187937248</v>
      </c>
      <c r="N17" s="63">
        <f t="shared" si="17"/>
        <v>2.397564819453319</v>
      </c>
      <c r="Q17" s="19" t="s">
        <v>216</v>
      </c>
    </row>
    <row r="18" spans="1:19"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0.16289203013822617</v>
      </c>
      <c r="K18" s="62">
        <f t="shared" ref="K18" si="20">+IFERROR(K17/J17-1,"nm")</f>
        <v>0.16961510387973511</v>
      </c>
      <c r="L18" s="62">
        <f t="shared" ref="L18" si="21">+IFERROR(L17/K17-1,"nm")</f>
        <v>0.16190226740945035</v>
      </c>
      <c r="M18" s="62">
        <f t="shared" ref="M18" si="22">+IFERROR(M17/L17-1,"nm")</f>
        <v>0.15580952422924477</v>
      </c>
      <c r="N18" s="62">
        <f t="shared" ref="N18" si="23">+IFERROR(N17/M17-1,"nm")</f>
        <v>0.15097155831589704</v>
      </c>
      <c r="Q18" s="19" t="s">
        <v>218</v>
      </c>
    </row>
    <row r="19" spans="1:19"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3">
      <c r="A20" s="64" t="s">
        <v>157</v>
      </c>
      <c r="B20" s="38"/>
      <c r="C20" s="38"/>
      <c r="D20" s="38"/>
      <c r="E20" s="38"/>
      <c r="F20" s="38"/>
      <c r="G20" s="38"/>
      <c r="H20" s="38"/>
      <c r="I20" s="38"/>
      <c r="J20" s="37"/>
      <c r="K20" s="37"/>
      <c r="L20" s="37"/>
      <c r="M20" s="37"/>
      <c r="N20" s="37"/>
    </row>
    <row r="21" spans="1:19"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10952.838890129446</v>
      </c>
      <c r="K21" s="3">
        <f t="shared" ref="K21:N21" si="25">+K68</f>
        <v>13802.019894288051</v>
      </c>
      <c r="L21" s="3">
        <f t="shared" si="25"/>
        <v>17868.342091569699</v>
      </c>
      <c r="M21" s="3">
        <f t="shared" si="25"/>
        <v>23294.366345374194</v>
      </c>
      <c r="N21" s="3">
        <f t="shared" si="25"/>
        <v>30241.740246417372</v>
      </c>
    </row>
    <row r="22" spans="1:19"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6">J22</f>
        <v>4423</v>
      </c>
      <c r="L22" s="3">
        <f t="shared" si="26"/>
        <v>4423</v>
      </c>
      <c r="M22" s="3">
        <f t="shared" si="26"/>
        <v>4423</v>
      </c>
      <c r="N22" s="3">
        <f t="shared" si="26"/>
        <v>4423</v>
      </c>
    </row>
    <row r="23" spans="1:19"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3">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0">J25</f>
        <v>2129</v>
      </c>
      <c r="L25" s="3">
        <f t="shared" si="30"/>
        <v>2129</v>
      </c>
      <c r="M25" s="3">
        <f t="shared" si="30"/>
        <v>2129</v>
      </c>
      <c r="N25" s="3">
        <f t="shared" si="30"/>
        <v>2129</v>
      </c>
    </row>
    <row r="26" spans="1:19"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31">I27</f>
        <v>286</v>
      </c>
      <c r="K27" s="3">
        <f t="shared" si="31"/>
        <v>286</v>
      </c>
      <c r="L27" s="3">
        <f t="shared" si="31"/>
        <v>286</v>
      </c>
      <c r="M27" s="3">
        <f t="shared" si="31"/>
        <v>286</v>
      </c>
      <c r="N27" s="3">
        <f t="shared" si="31"/>
        <v>286</v>
      </c>
    </row>
    <row r="28" spans="1:19"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31"/>
        <v>284</v>
      </c>
      <c r="K28" s="3">
        <f t="shared" si="31"/>
        <v>284</v>
      </c>
      <c r="L28" s="3">
        <f t="shared" si="31"/>
        <v>284</v>
      </c>
      <c r="M28" s="3">
        <f t="shared" si="31"/>
        <v>284</v>
      </c>
      <c r="N28" s="3">
        <f t="shared" si="31"/>
        <v>284</v>
      </c>
    </row>
    <row r="29" spans="1:19"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31"/>
        <v>2926</v>
      </c>
      <c r="K29" s="3">
        <f t="shared" si="31"/>
        <v>2926</v>
      </c>
      <c r="L29" s="3">
        <f t="shared" si="31"/>
        <v>2926</v>
      </c>
      <c r="M29" s="3">
        <f t="shared" si="31"/>
        <v>2926</v>
      </c>
      <c r="N29" s="3">
        <f t="shared" si="31"/>
        <v>2926</v>
      </c>
    </row>
    <row r="30" spans="1:19"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31"/>
        <v>3821</v>
      </c>
      <c r="K30" s="3">
        <f t="shared" si="31"/>
        <v>3821</v>
      </c>
      <c r="L30" s="3">
        <f t="shared" si="31"/>
        <v>3821</v>
      </c>
      <c r="M30" s="3">
        <f t="shared" si="31"/>
        <v>3821</v>
      </c>
      <c r="N30" s="3">
        <f t="shared" si="31"/>
        <v>3821</v>
      </c>
    </row>
    <row r="31" spans="1:19" ht="15" thickBot="1" x14ac:dyDescent="0.3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7">
        <f t="shared" si="32"/>
        <v>39542.198292912457</v>
      </c>
      <c r="K31" s="7">
        <f t="shared" si="32"/>
        <v>43461.968285148432</v>
      </c>
      <c r="L31" s="7">
        <f t="shared" si="32"/>
        <v>48722.304180964093</v>
      </c>
      <c r="M31" s="7">
        <f t="shared" si="32"/>
        <v>55481.968152748042</v>
      </c>
      <c r="N31" s="7">
        <f t="shared" si="32"/>
        <v>63921.139663532202</v>
      </c>
    </row>
    <row r="32" spans="1:19" ht="58.2" thickTop="1" x14ac:dyDescent="0.3">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3">
        <f t="shared" si="33"/>
        <v>510</v>
      </c>
      <c r="K32" s="3">
        <f t="shared" si="33"/>
        <v>510</v>
      </c>
      <c r="L32" s="3">
        <f t="shared" si="33"/>
        <v>510</v>
      </c>
      <c r="M32" s="3">
        <f t="shared" si="33"/>
        <v>510</v>
      </c>
      <c r="N32" s="3">
        <f t="shared" si="33"/>
        <v>510</v>
      </c>
      <c r="S32" s="19" t="s">
        <v>208</v>
      </c>
    </row>
    <row r="33" spans="1:19"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4">J33</f>
        <v>500</v>
      </c>
      <c r="L33" s="3">
        <f t="shared" si="34"/>
        <v>500</v>
      </c>
      <c r="M33" s="3">
        <f t="shared" si="34"/>
        <v>500</v>
      </c>
      <c r="N33" s="3">
        <f t="shared" si="34"/>
        <v>500</v>
      </c>
    </row>
    <row r="34" spans="1:19"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5">J34</f>
        <v>10</v>
      </c>
      <c r="L34" s="3">
        <f t="shared" si="35"/>
        <v>10</v>
      </c>
      <c r="M34" s="3">
        <f t="shared" si="35"/>
        <v>10</v>
      </c>
      <c r="N34" s="3">
        <f t="shared" si="35"/>
        <v>10</v>
      </c>
    </row>
    <row r="35" spans="1:19"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6">J35</f>
        <v>6862</v>
      </c>
      <c r="L35" s="3">
        <f t="shared" si="36"/>
        <v>6862</v>
      </c>
      <c r="M35" s="3">
        <f t="shared" si="36"/>
        <v>6862</v>
      </c>
      <c r="N35" s="3">
        <f t="shared" si="36"/>
        <v>6862</v>
      </c>
    </row>
    <row r="36" spans="1:19"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7">I36</f>
        <v>8920</v>
      </c>
      <c r="K36" s="3">
        <f t="shared" si="37"/>
        <v>8920</v>
      </c>
      <c r="L36" s="3">
        <f t="shared" si="37"/>
        <v>8920</v>
      </c>
      <c r="M36" s="3">
        <f t="shared" si="37"/>
        <v>8920</v>
      </c>
      <c r="N36" s="3">
        <f t="shared" si="37"/>
        <v>8920</v>
      </c>
      <c r="S36" s="19" t="s">
        <v>207</v>
      </c>
    </row>
    <row r="37" spans="1:19"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7"/>
        <v>2777</v>
      </c>
      <c r="K37" s="3">
        <f t="shared" si="37"/>
        <v>2777</v>
      </c>
      <c r="L37" s="3">
        <f t="shared" si="37"/>
        <v>2777</v>
      </c>
      <c r="M37" s="3">
        <f t="shared" si="37"/>
        <v>2777</v>
      </c>
      <c r="N37" s="3">
        <f t="shared" si="37"/>
        <v>2777</v>
      </c>
    </row>
    <row r="38" spans="1:19"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7"/>
        <v>2613</v>
      </c>
      <c r="K38" s="3">
        <f t="shared" si="37"/>
        <v>2613</v>
      </c>
      <c r="L38" s="3">
        <f t="shared" si="37"/>
        <v>2613</v>
      </c>
      <c r="M38" s="3">
        <f t="shared" si="37"/>
        <v>2613</v>
      </c>
      <c r="N38" s="3">
        <f t="shared" si="37"/>
        <v>2613</v>
      </c>
    </row>
    <row r="39" spans="1:19" x14ac:dyDescent="0.3">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3">
        <f t="shared" si="38"/>
        <v>17611.845214215715</v>
      </c>
      <c r="K39" s="3">
        <f t="shared" si="38"/>
        <v>21135.227969802967</v>
      </c>
      <c r="L39" s="3">
        <f t="shared" si="38"/>
        <v>25989.995039295569</v>
      </c>
      <c r="M39" s="3">
        <f t="shared" si="38"/>
        <v>32333.485820007067</v>
      </c>
      <c r="N39" s="3">
        <f t="shared" si="38"/>
        <v>40344.229613129821</v>
      </c>
    </row>
    <row r="40" spans="1:19"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9">J40</f>
        <v>3</v>
      </c>
      <c r="L40" s="3">
        <f t="shared" si="39"/>
        <v>3</v>
      </c>
      <c r="M40" s="3">
        <f t="shared" si="39"/>
        <v>3</v>
      </c>
      <c r="N40" s="3">
        <f t="shared" si="39"/>
        <v>3</v>
      </c>
    </row>
    <row r="41" spans="1:19"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J14+J61+I41-(-J59)</f>
        <v>5806.8452142157148</v>
      </c>
      <c r="K41" s="3">
        <f t="shared" ref="K41:N41" si="40">K14+K61+J41-(-K59)</f>
        <v>9330.227969802967</v>
      </c>
      <c r="L41" s="3">
        <f t="shared" si="40"/>
        <v>14184.995039295569</v>
      </c>
      <c r="M41" s="3">
        <f t="shared" si="40"/>
        <v>20528.485820007067</v>
      </c>
      <c r="N41" s="3">
        <f t="shared" si="40"/>
        <v>28539.229613129824</v>
      </c>
      <c r="Q41" s="19" t="s">
        <v>215</v>
      </c>
      <c r="R41" s="19" t="s">
        <v>211</v>
      </c>
    </row>
    <row r="42" spans="1:19"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41">J42</f>
        <v>11802</v>
      </c>
      <c r="L42" s="3">
        <f t="shared" si="41"/>
        <v>11802</v>
      </c>
      <c r="M42" s="3">
        <f t="shared" si="41"/>
        <v>11802</v>
      </c>
      <c r="N42" s="3">
        <f t="shared" si="41"/>
        <v>11802</v>
      </c>
    </row>
    <row r="43" spans="1:19" ht="15" thickBot="1" x14ac:dyDescent="0.3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7">
        <f t="shared" si="42"/>
        <v>39293.845214215718</v>
      </c>
      <c r="K43" s="7">
        <f t="shared" si="42"/>
        <v>42817.227969802967</v>
      </c>
      <c r="L43" s="7">
        <f t="shared" si="42"/>
        <v>47671.995039295565</v>
      </c>
      <c r="M43" s="7">
        <f t="shared" si="42"/>
        <v>54015.485820007067</v>
      </c>
      <c r="N43" s="7">
        <f t="shared" si="42"/>
        <v>62026.229613129821</v>
      </c>
    </row>
    <row r="44" spans="1:19" ht="15" thickTop="1" x14ac:dyDescent="0.3">
      <c r="A44" s="66" t="s">
        <v>196</v>
      </c>
      <c r="B44" s="67">
        <f>+B31-B43</f>
        <v>0</v>
      </c>
      <c r="C44" s="67">
        <f t="shared" ref="C44:N44" si="43">+C31-C43</f>
        <v>0</v>
      </c>
      <c r="D44" s="67">
        <f t="shared" si="43"/>
        <v>0</v>
      </c>
      <c r="E44" s="67">
        <f t="shared" si="43"/>
        <v>0</v>
      </c>
      <c r="F44" s="67">
        <f t="shared" si="43"/>
        <v>0</v>
      </c>
      <c r="G44" s="67">
        <f t="shared" si="43"/>
        <v>0</v>
      </c>
      <c r="H44" s="67">
        <f t="shared" si="43"/>
        <v>0</v>
      </c>
      <c r="I44" s="67">
        <f t="shared" si="43"/>
        <v>0</v>
      </c>
      <c r="J44" s="67">
        <f t="shared" si="43"/>
        <v>248.35307869673852</v>
      </c>
      <c r="K44" s="67">
        <f t="shared" si="43"/>
        <v>644.74031534546521</v>
      </c>
      <c r="L44" s="67">
        <f t="shared" si="43"/>
        <v>1050.3091416685274</v>
      </c>
      <c r="M44" s="67">
        <f t="shared" si="43"/>
        <v>1466.4823327409758</v>
      </c>
      <c r="N44" s="67">
        <f t="shared" si="43"/>
        <v>1894.9100504023809</v>
      </c>
    </row>
    <row r="45" spans="1:19" x14ac:dyDescent="0.3">
      <c r="A45" s="64" t="s">
        <v>173</v>
      </c>
      <c r="B45" s="38"/>
      <c r="C45" s="38"/>
      <c r="D45" s="38"/>
      <c r="E45" s="38"/>
      <c r="F45" s="38"/>
      <c r="G45" s="38"/>
      <c r="H45" s="38"/>
      <c r="I45" s="38"/>
      <c r="J45" s="37"/>
      <c r="K45" s="37"/>
      <c r="L45" s="37"/>
      <c r="M45" s="37"/>
      <c r="N45" s="37"/>
    </row>
    <row r="46" spans="1:19"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+J12</f>
        <v>660.05499999999995</v>
      </c>
      <c r="K48" s="3">
        <f t="shared" ref="K48:N48" si="44">+K12</f>
        <v>720.12000499999988</v>
      </c>
      <c r="L48" s="3">
        <f t="shared" si="44"/>
        <v>785.65092545499988</v>
      </c>
      <c r="M48" s="3">
        <f t="shared" si="44"/>
        <v>857.14515967140483</v>
      </c>
      <c r="N48" s="3">
        <f t="shared" si="44"/>
        <v>935.1453692015026</v>
      </c>
      <c r="P48" s="19" t="s">
        <v>231</v>
      </c>
    </row>
    <row r="49" spans="1:19" x14ac:dyDescent="0.3">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7320.8452142157148</v>
      </c>
      <c r="K49" s="9">
        <f t="shared" si="45"/>
        <v>8513.3827555872522</v>
      </c>
      <c r="L49" s="9">
        <f t="shared" si="45"/>
        <v>9844.7670694926019</v>
      </c>
      <c r="M49" s="9">
        <f t="shared" si="45"/>
        <v>11333.4907807115</v>
      </c>
      <c r="N49" s="9">
        <f t="shared" si="45"/>
        <v>13000.743793122758</v>
      </c>
    </row>
    <row r="50" spans="1:19"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9" x14ac:dyDescent="0.3">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3">
        <f>I23-J23</f>
        <v>-146.07768000000033</v>
      </c>
      <c r="K51" s="3">
        <f t="shared" ref="K51:N51" si="48">J23-K23</f>
        <v>-853.06263080999997</v>
      </c>
      <c r="L51" s="3">
        <f t="shared" si="48"/>
        <v>-950.66522067737969</v>
      </c>
      <c r="M51" s="3">
        <f t="shared" si="48"/>
        <v>-1061.0262132212338</v>
      </c>
      <c r="N51" s="3">
        <f t="shared" si="48"/>
        <v>-1185.9778043738515</v>
      </c>
    </row>
    <row r="52" spans="1:19"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3">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8436.0579643745114</v>
      </c>
      <c r="K53" s="9">
        <f t="shared" si="49"/>
        <v>9006.8029943016718</v>
      </c>
      <c r="L53" s="9">
        <f t="shared" si="49"/>
        <v>10335.852491485497</v>
      </c>
      <c r="M53" s="9">
        <f t="shared" si="49"/>
        <v>11820.900290632813</v>
      </c>
      <c r="N53" s="9">
        <f t="shared" si="49"/>
        <v>13482.840373220723</v>
      </c>
    </row>
    <row r="54" spans="1:19"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f>+I54</f>
        <v>94</v>
      </c>
      <c r="K54" s="3">
        <f t="shared" ref="K54:N54" si="50">+J54</f>
        <v>94</v>
      </c>
      <c r="L54" s="3">
        <f t="shared" si="50"/>
        <v>94</v>
      </c>
      <c r="M54" s="3">
        <f t="shared" si="50"/>
        <v>94</v>
      </c>
      <c r="N54" s="3">
        <f t="shared" si="50"/>
        <v>94</v>
      </c>
      <c r="O54" s="19" t="s">
        <v>230</v>
      </c>
    </row>
    <row r="55" spans="1:19" x14ac:dyDescent="0.3">
      <c r="A55" s="26" t="s">
        <v>180</v>
      </c>
      <c r="B55" s="25">
        <f>+B49+B47+B51+B54</f>
        <v>4680</v>
      </c>
      <c r="C55" s="25">
        <f t="shared" ref="C55:N55" si="51">+C49+C47+C51+C54</f>
        <v>3096</v>
      </c>
      <c r="D55" s="25">
        <f t="shared" si="51"/>
        <v>3846</v>
      </c>
      <c r="E55" s="25">
        <f t="shared" si="51"/>
        <v>4955</v>
      </c>
      <c r="F55" s="25">
        <f t="shared" si="51"/>
        <v>5903</v>
      </c>
      <c r="G55" s="25">
        <f t="shared" si="51"/>
        <v>2485</v>
      </c>
      <c r="H55" s="25">
        <f t="shared" si="51"/>
        <v>6657</v>
      </c>
      <c r="I55" s="25">
        <f t="shared" si="51"/>
        <v>5188</v>
      </c>
      <c r="J55" s="25">
        <f t="shared" si="51"/>
        <v>8017.2718879036092</v>
      </c>
      <c r="K55" s="25">
        <f t="shared" si="51"/>
        <v>8537.9919992301384</v>
      </c>
      <c r="L55" s="25">
        <f t="shared" si="51"/>
        <v>9811.0873443835735</v>
      </c>
      <c r="M55" s="25">
        <f t="shared" si="51"/>
        <v>11233.462272218654</v>
      </c>
      <c r="N55" s="25">
        <f t="shared" si="51"/>
        <v>12825.10713713195</v>
      </c>
    </row>
    <row r="56" spans="1:19" x14ac:dyDescent="0.3">
      <c r="A56" t="s">
        <v>181</v>
      </c>
      <c r="B56" s="3"/>
      <c r="C56" s="3"/>
      <c r="D56" s="3"/>
      <c r="E56" s="3"/>
      <c r="F56" s="3"/>
      <c r="G56" s="3"/>
      <c r="H56" s="3"/>
      <c r="I56" s="3"/>
      <c r="J56" s="3"/>
      <c r="K56" s="3"/>
      <c r="L56" s="3"/>
      <c r="M56" s="3"/>
      <c r="N56" s="3"/>
    </row>
    <row r="57" spans="1:19"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2">+K30-J30</f>
        <v>0</v>
      </c>
      <c r="L57" s="3">
        <f t="shared" si="52"/>
        <v>0</v>
      </c>
      <c r="M57" s="3">
        <f t="shared" si="52"/>
        <v>0</v>
      </c>
      <c r="N57" s="3">
        <f t="shared" si="52"/>
        <v>0</v>
      </c>
    </row>
    <row r="58" spans="1:19" x14ac:dyDescent="0.3">
      <c r="A58" s="26" t="s">
        <v>183</v>
      </c>
      <c r="B58" s="25">
        <f>+B52+B56+B57</f>
        <v>-175</v>
      </c>
      <c r="C58" s="25">
        <f t="shared" ref="C58:N58" si="53">+C52+C56+C57</f>
        <v>-1034</v>
      </c>
      <c r="D58" s="25">
        <f t="shared" si="53"/>
        <v>-1008</v>
      </c>
      <c r="E58" s="25">
        <f t="shared" si="53"/>
        <v>276</v>
      </c>
      <c r="F58" s="25">
        <f t="shared" si="53"/>
        <v>-264</v>
      </c>
      <c r="G58" s="25">
        <f t="shared" si="53"/>
        <v>-1028</v>
      </c>
      <c r="H58" s="25">
        <f t="shared" si="53"/>
        <v>-3800</v>
      </c>
      <c r="I58" s="25">
        <f t="shared" si="53"/>
        <v>-1524</v>
      </c>
      <c r="J58" s="25">
        <f t="shared" si="53"/>
        <v>-802.78607647090189</v>
      </c>
      <c r="K58" s="25">
        <f t="shared" si="53"/>
        <v>-852.81099507153385</v>
      </c>
      <c r="L58" s="25">
        <f t="shared" si="53"/>
        <v>-908.76514710192396</v>
      </c>
      <c r="M58" s="25">
        <f t="shared" si="53"/>
        <v>-971.43801841415984</v>
      </c>
      <c r="N58" s="25">
        <f t="shared" si="53"/>
        <v>-1041.7332360887731</v>
      </c>
    </row>
    <row r="59" spans="1:19" ht="57.6"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+I59</f>
        <v>-2863</v>
      </c>
      <c r="K59" s="3">
        <f t="shared" ref="K59:N59" si="54">+J59</f>
        <v>-2863</v>
      </c>
      <c r="L59" s="3">
        <f t="shared" si="54"/>
        <v>-2863</v>
      </c>
      <c r="M59" s="3">
        <f t="shared" si="54"/>
        <v>-2863</v>
      </c>
      <c r="N59" s="3">
        <f t="shared" si="54"/>
        <v>-2863</v>
      </c>
      <c r="Q59" s="19" t="s">
        <v>229</v>
      </c>
    </row>
    <row r="60" spans="1:19" x14ac:dyDescent="0.3">
      <c r="A60" s="61" t="s">
        <v>129</v>
      </c>
      <c r="B60" s="62" t="str">
        <f>+IFERROR(B59/A59-1,"nm")</f>
        <v>nm</v>
      </c>
      <c r="C60" s="62">
        <f t="shared" ref="C60:I60" si="55">+IFERROR(C59/B59-1,"nm")</f>
        <v>0.35198019801980207</v>
      </c>
      <c r="D60" s="62">
        <f t="shared" si="55"/>
        <v>1.0984987184181616E-3</v>
      </c>
      <c r="E60" s="62">
        <f t="shared" si="55"/>
        <v>0.28785662033650339</v>
      </c>
      <c r="F60" s="62">
        <f t="shared" si="55"/>
        <v>1.8460664583924924E-2</v>
      </c>
      <c r="G60" s="62">
        <f t="shared" si="55"/>
        <v>-0.39152258784160621</v>
      </c>
      <c r="H60" s="62">
        <f t="shared" si="55"/>
        <v>-1.2584784601283228</v>
      </c>
      <c r="I60" s="62">
        <f t="shared" si="55"/>
        <v>-6.0762411347517729</v>
      </c>
      <c r="J60" s="62">
        <f t="shared" ref="J60" si="56">+IFERROR(J59/I59-1,"nm")</f>
        <v>0</v>
      </c>
      <c r="K60" s="62">
        <f t="shared" ref="K60" si="57">+IFERROR(K59/J59-1,"nm")</f>
        <v>0</v>
      </c>
      <c r="L60" s="62">
        <f t="shared" ref="L60" si="58">+IFERROR(L59/K59-1,"nm")</f>
        <v>0</v>
      </c>
      <c r="M60" s="62">
        <f t="shared" ref="M60" si="59">+IFERROR(M59/L59-1,"nm")</f>
        <v>0</v>
      </c>
      <c r="N60" s="62">
        <f t="shared" ref="N60" si="60">+IFERROR(N59/M59-1,"nm")</f>
        <v>0</v>
      </c>
    </row>
    <row r="61" spans="1:19" ht="57.6" x14ac:dyDescent="0.3">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3" si="61">+J61</f>
        <v>-1837</v>
      </c>
      <c r="L61" s="3">
        <f t="shared" si="61"/>
        <v>-1837</v>
      </c>
      <c r="M61" s="3">
        <f t="shared" si="61"/>
        <v>-1837</v>
      </c>
      <c r="N61" s="3">
        <f t="shared" si="61"/>
        <v>-1837</v>
      </c>
      <c r="S61" s="19" t="s">
        <v>206</v>
      </c>
    </row>
    <row r="62" spans="1:19" x14ac:dyDescent="0.3">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f>+I62</f>
        <v>15</v>
      </c>
      <c r="K62" s="3">
        <f t="shared" si="61"/>
        <v>15</v>
      </c>
      <c r="L62" s="3">
        <f t="shared" si="61"/>
        <v>15</v>
      </c>
      <c r="M62" s="3">
        <f t="shared" si="61"/>
        <v>15</v>
      </c>
      <c r="N62" s="3">
        <f t="shared" si="61"/>
        <v>15</v>
      </c>
      <c r="O62" s="19" t="s">
        <v>230</v>
      </c>
    </row>
    <row r="63" spans="1:19"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f>+I63</f>
        <v>-151</v>
      </c>
      <c r="K63" s="3">
        <f t="shared" si="61"/>
        <v>-151</v>
      </c>
      <c r="L63" s="3">
        <f t="shared" si="61"/>
        <v>-151</v>
      </c>
      <c r="M63" s="3">
        <f t="shared" si="61"/>
        <v>-151</v>
      </c>
      <c r="N63" s="3">
        <f t="shared" si="61"/>
        <v>-151</v>
      </c>
      <c r="O63" s="19" t="s">
        <v>230</v>
      </c>
    </row>
    <row r="64" spans="1:19" x14ac:dyDescent="0.3">
      <c r="A64" s="26" t="s">
        <v>188</v>
      </c>
      <c r="B64" s="25">
        <f>+SUM(B59:B63)</f>
        <v>-2790</v>
      </c>
      <c r="C64" s="25">
        <f t="shared" ref="C64" si="62">+SUM(C59:C63)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f>
        <v>-4836</v>
      </c>
      <c r="K64" s="25">
        <f t="shared" ref="K64:N64" si="63">K59+K61+K62+K63</f>
        <v>-4836</v>
      </c>
      <c r="L64" s="25">
        <f t="shared" si="63"/>
        <v>-4836</v>
      </c>
      <c r="M64" s="25">
        <f t="shared" si="63"/>
        <v>-4836</v>
      </c>
      <c r="N64" s="25">
        <f t="shared" si="63"/>
        <v>-4836</v>
      </c>
      <c r="O64" s="19" t="s">
        <v>232</v>
      </c>
    </row>
    <row r="65" spans="1:18"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c r="P65" s="19" t="s">
        <v>230</v>
      </c>
    </row>
    <row r="66" spans="1:18" x14ac:dyDescent="0.3">
      <c r="A66" s="26" t="s">
        <v>190</v>
      </c>
      <c r="B66" s="25">
        <f>+B55+B58+B64+B65</f>
        <v>1632</v>
      </c>
      <c r="C66" s="25">
        <f t="shared" ref="C66:N66" si="64">+C55+C58+C64+C65</f>
        <v>-713.64801980198035</v>
      </c>
      <c r="D66" s="25">
        <f t="shared" si="64"/>
        <v>670.00109849871842</v>
      </c>
      <c r="E66" s="25">
        <f t="shared" si="64"/>
        <v>441</v>
      </c>
      <c r="F66" s="25">
        <f t="shared" si="64"/>
        <v>217</v>
      </c>
      <c r="G66" s="25">
        <f t="shared" si="64"/>
        <v>3882</v>
      </c>
      <c r="H66" s="25">
        <f t="shared" si="64"/>
        <v>1541</v>
      </c>
      <c r="I66" s="25">
        <f t="shared" si="64"/>
        <v>-1315</v>
      </c>
      <c r="J66" s="25">
        <f t="shared" si="64"/>
        <v>2378.4858114327071</v>
      </c>
      <c r="K66" s="25">
        <f t="shared" si="64"/>
        <v>2849.181004158605</v>
      </c>
      <c r="L66" s="25">
        <f t="shared" si="64"/>
        <v>4066.32219728165</v>
      </c>
      <c r="M66" s="25">
        <f t="shared" si="64"/>
        <v>5426.0242538044949</v>
      </c>
      <c r="N66" s="25">
        <f t="shared" si="64"/>
        <v>6947.3739010431782</v>
      </c>
    </row>
    <row r="67" spans="1:18" x14ac:dyDescent="0.3">
      <c r="A67" t="s">
        <v>191</v>
      </c>
      <c r="B67" s="3">
        <f>+Historicals!B97</f>
        <v>2220</v>
      </c>
      <c r="C67" s="3">
        <f>+B68</f>
        <v>3852</v>
      </c>
      <c r="D67" s="3">
        <f t="shared" ref="D67:I67" si="65">+C68</f>
        <v>3138.3519801980196</v>
      </c>
      <c r="E67" s="3">
        <f t="shared" si="65"/>
        <v>3808.3530786967381</v>
      </c>
      <c r="F67" s="3">
        <f t="shared" si="65"/>
        <v>4249.3530786967385</v>
      </c>
      <c r="G67" s="3">
        <f t="shared" si="65"/>
        <v>4466.3530786967385</v>
      </c>
      <c r="H67" s="3">
        <f t="shared" si="65"/>
        <v>8348.3530786967385</v>
      </c>
      <c r="I67" s="3">
        <f t="shared" si="65"/>
        <v>9889.3530786967385</v>
      </c>
      <c r="J67" s="3">
        <f t="shared" ref="J67" si="66">+I68</f>
        <v>8574.3530786967385</v>
      </c>
      <c r="K67" s="3">
        <f t="shared" ref="K67" si="67">+J68</f>
        <v>10952.838890129446</v>
      </c>
      <c r="L67" s="3">
        <f t="shared" ref="L67" si="68">+K68</f>
        <v>13802.019894288051</v>
      </c>
      <c r="M67" s="3">
        <f t="shared" ref="M67" si="69">+L68</f>
        <v>17868.342091569699</v>
      </c>
      <c r="N67" s="3">
        <f t="shared" ref="N67" si="70">+M68</f>
        <v>23294.366345374194</v>
      </c>
    </row>
    <row r="68" spans="1:18" ht="15" thickBot="1" x14ac:dyDescent="0.35">
      <c r="A68" s="6" t="s">
        <v>192</v>
      </c>
      <c r="B68" s="7">
        <f>+B66+B67</f>
        <v>3852</v>
      </c>
      <c r="C68" s="7">
        <f t="shared" ref="C68:N68" si="71">+C66+C67</f>
        <v>3138.3519801980196</v>
      </c>
      <c r="D68" s="7">
        <f t="shared" si="71"/>
        <v>3808.3530786967381</v>
      </c>
      <c r="E68" s="7">
        <f t="shared" si="71"/>
        <v>4249.3530786967385</v>
      </c>
      <c r="F68" s="7">
        <f t="shared" si="71"/>
        <v>4466.3530786967385</v>
      </c>
      <c r="G68" s="7">
        <f t="shared" si="71"/>
        <v>8348.3530786967385</v>
      </c>
      <c r="H68" s="7">
        <f t="shared" si="71"/>
        <v>9889.3530786967385</v>
      </c>
      <c r="I68" s="7">
        <f t="shared" si="71"/>
        <v>8574.3530786967385</v>
      </c>
      <c r="J68" s="7">
        <f t="shared" si="71"/>
        <v>10952.838890129446</v>
      </c>
      <c r="K68" s="7">
        <f t="shared" si="71"/>
        <v>13802.019894288051</v>
      </c>
      <c r="L68" s="7">
        <f t="shared" si="71"/>
        <v>17868.342091569699</v>
      </c>
      <c r="M68" s="7">
        <f t="shared" si="71"/>
        <v>23294.366345374194</v>
      </c>
      <c r="N68" s="7">
        <f t="shared" si="71"/>
        <v>30241.740246417372</v>
      </c>
    </row>
    <row r="69" spans="1:18" ht="15" thickTop="1" x14ac:dyDescent="0.3">
      <c r="A69" s="68" t="s">
        <v>197</v>
      </c>
      <c r="B69" s="46">
        <f>+B68-B21</f>
        <v>0</v>
      </c>
      <c r="C69" s="46">
        <f t="shared" ref="C69:I69" si="72">+C68-C21</f>
        <v>0.3519801980196462</v>
      </c>
      <c r="D69" s="46">
        <f t="shared" si="72"/>
        <v>0.35307869673806636</v>
      </c>
      <c r="E69" s="46">
        <f t="shared" si="72"/>
        <v>0.3530786967385211</v>
      </c>
      <c r="F69" s="46">
        <f t="shared" si="72"/>
        <v>0.3530786967385211</v>
      </c>
      <c r="G69" s="46">
        <f t="shared" si="72"/>
        <v>0.3530786967385211</v>
      </c>
      <c r="H69" s="46">
        <f t="shared" si="72"/>
        <v>0.3530786967385211</v>
      </c>
      <c r="I69" s="46">
        <f t="shared" si="72"/>
        <v>0.3530786967385211</v>
      </c>
      <c r="J69" s="46"/>
      <c r="K69" s="46"/>
      <c r="L69" s="46"/>
      <c r="M69" s="46"/>
      <c r="N69" s="46"/>
    </row>
    <row r="70" spans="1:18" ht="28.8" x14ac:dyDescent="0.3">
      <c r="A70" s="1" t="s">
        <v>193</v>
      </c>
      <c r="B70" s="58">
        <f>B36+B33-B21</f>
        <v>-2666</v>
      </c>
      <c r="C70" s="58">
        <f t="shared" ref="C70:N70" si="73">C36+C33-C21</f>
        <v>-1084</v>
      </c>
      <c r="D70" s="58">
        <f t="shared" si="73"/>
        <v>-331</v>
      </c>
      <c r="E70" s="58">
        <f t="shared" si="73"/>
        <v>-775</v>
      </c>
      <c r="F70" s="58">
        <f t="shared" si="73"/>
        <v>-996</v>
      </c>
      <c r="G70" s="58">
        <f t="shared" si="73"/>
        <v>1061</v>
      </c>
      <c r="H70" s="58">
        <f t="shared" si="73"/>
        <v>-476</v>
      </c>
      <c r="I70" s="58">
        <f t="shared" si="73"/>
        <v>846</v>
      </c>
      <c r="J70" s="58">
        <f t="shared" si="73"/>
        <v>-1532.8388901294456</v>
      </c>
      <c r="K70" s="58">
        <f t="shared" si="73"/>
        <v>-4382.0198942880506</v>
      </c>
      <c r="L70" s="58">
        <f t="shared" si="73"/>
        <v>-8448.3420915696988</v>
      </c>
      <c r="M70" s="58">
        <f t="shared" si="73"/>
        <v>-13874.366345374194</v>
      </c>
      <c r="N70" s="58">
        <f t="shared" si="73"/>
        <v>-20821.740246417372</v>
      </c>
      <c r="R70" s="19" t="s">
        <v>213</v>
      </c>
    </row>
    <row r="71" spans="1:18" x14ac:dyDescent="0.3">
      <c r="A71" s="1" t="s">
        <v>214</v>
      </c>
      <c r="C71" s="74"/>
      <c r="D71" s="74"/>
      <c r="E71" s="74"/>
      <c r="F71" s="74"/>
      <c r="G71" s="74"/>
      <c r="H71" s="74"/>
      <c r="I71" s="74">
        <f>+IFERROR(I50/I$70,"nm")</f>
        <v>0.34278959810874704</v>
      </c>
      <c r="J71" s="74">
        <f t="shared" ref="J71" si="74">+IFERROR(J50/I$70,"nm")</f>
        <v>0.34278959810874704</v>
      </c>
      <c r="K71" s="74">
        <f t="shared" ref="K71" si="75">+IFERROR(K50/J$70,"nm")</f>
        <v>-0.1891914420148291</v>
      </c>
      <c r="L71" s="74">
        <f t="shared" ref="L71" si="76">+IFERROR(L50/K$70,"nm")</f>
        <v>-6.6179526108043035E-2</v>
      </c>
      <c r="M71" s="74">
        <f t="shared" ref="M71" si="77">+IFERROR(M50/L$70,"nm")</f>
        <v>-3.4326261514597133E-2</v>
      </c>
      <c r="N71" s="74">
        <f t="shared" ref="N71" si="78">+IFERROR(N50/M$70,"nm")</f>
        <v>-2.0901855463596571E-2</v>
      </c>
    </row>
    <row r="73" spans="1:18" x14ac:dyDescent="0.3">
      <c r="A73" t="s">
        <v>228</v>
      </c>
      <c r="B73" s="50">
        <v>112.69333115384613</v>
      </c>
    </row>
    <row r="74" spans="1:18" x14ac:dyDescent="0.3">
      <c r="I74" s="75"/>
    </row>
    <row r="76" spans="1:18"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2023-11-23T16:44:57Z</dcterms:modified>
</cp:coreProperties>
</file>