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7ED30F0D-20E2-4F94-9AE3-F5A1AEC7477B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48" i="1" l="1"/>
  <c r="C62" i="1"/>
  <c r="B13" i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<sst xmlns="http://schemas.openxmlformats.org/spreadsheetml/2006/main" count="211" uniqueCount="182">
  <si>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</si>
  <si>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</si>
  <si>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</si>
  <si>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</si>
  <si>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</si>
  <si>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</si>
  <si>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</si>
  <si>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</si>
  <si>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</si>
  <si>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</si>
  <si>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</si>
  <si>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</si>
  <si>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</si>
  <si>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</si>
  <si>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</si>
  <si>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</si>
  <si>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</si>
  <si>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</si>
  <si>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</si>
  <si>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</si>
  <si>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</si>
  <si>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</si>
  <si>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</si>
  <si>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</si>
  <si>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</si>
  <si>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</si>
  <si>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</si>
  <si>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</si>
  <si>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</si>
  <si>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</si>
  <si>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</si>
  <si>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</si>
  <si>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</si>
  <si>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</si>
  <si>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</si>
  <si>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</si>
  <si>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</si>
  <si>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</si>
  <si>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</si>
  <si>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</si>
  <si>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</si>
  <si>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</si>
  <si>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</si>
  <si>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</si>
  <si>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</si>
  <si>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</si>
  <si>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</si>
  <si>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</si>
  <si>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</si>
  <si>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</si>
  <si>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</si>
  <si>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</si>
  <si>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</si>
  <si>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</si>
  <si>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</si>
  <si>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</si>
  <si>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</si>
  <si>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</si>
  <si>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</si>
  <si>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</si>
  <si>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</si>
  <si>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</si>
  <si>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</si>
  <si>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</si>
  <si>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</si>
  <si>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</si>
  <si>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</si>
  <si>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</si>
  <si>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</si>
  <si>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</si>
  <si>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</si>
  <si>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</si>
  <si>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</si>
  <si>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</si>
  <si>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</si>
  <si>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</si>
  <si>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</si>
  <si>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</si>
  <si>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</si>
  <si>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</si>
  <si>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</si>
  <si>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</si>
  <si>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</si>
  <si>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</si>
  <si>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</si>
  <si>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</si>
  <si>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</si>
  <si>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</si>
  <si>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</si>
  <si>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</si>
  <si>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</si>
  <si>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</si>
  <si>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</si>
  <si>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</si>
  <si>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</si>
  <si>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</si>
  <si>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</si>
  <si>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</si>
  <si>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</si>
  <si>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</si>
  <si>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</si>
  <si>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</si>
  <si>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</si>
  <si>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</si>
  <si>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</si>
  <si>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</si>
  <si>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</si>
  <si>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</si>
  <si>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</si>
  <si>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</si>
  <si>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</si>
  <si>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</si>
  <si>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</si>
  <si>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</si>
  <si>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</si>
  <si>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</si>
  <si>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</si>
  <si>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</si>
  <si>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</si>
  <si>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</si>
  <si>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</si>
  <si>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</si>
  <si>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</si>
  <si>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</si>
  <si>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</si>
  <si>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</si>
  <si>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</si>
  <si>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</si>
  <si>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</si>
  <si>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</si>
  <si>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</si>
  <si>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</si>
  <si>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</si>
  <si>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</si>
  <si>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</si>
  <si>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</si>
  <si>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</si>
  <si>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</si>
  <si>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</si>
  <si>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</si>
  <si>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</si>
  <si>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</si>
  <si>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</si>
  <si>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</si>
  <si>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</si>
  <si>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</si>
  <si>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</si>
  <si>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</si>
  <si>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</si>
  <si>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</si>
  <si>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130.54bn</t>
  </si>
  <si>
    <t>120.34bn</t>
  </si>
  <si>
    <t>77.34bn</t>
  </si>
  <si>
    <t>119.437bn</t>
  </si>
  <si>
    <t>108.949bn</t>
  </si>
  <si>
    <t>66.288bn</t>
  </si>
  <si>
    <t>111.443bn</t>
  </si>
  <si>
    <t>92.953bn</t>
  </si>
  <si>
    <t>73.365bn</t>
  </si>
  <si>
    <t>2188.11bn</t>
  </si>
  <si>
    <t>2287.22bn</t>
  </si>
  <si>
    <t>1909.37bn</t>
  </si>
  <si>
    <t>Product sales</t>
  </si>
  <si>
    <t>Service sales</t>
  </si>
  <si>
    <t>Net sales</t>
  </si>
  <si>
    <t>Growth Rate (%)</t>
  </si>
  <si>
    <t>Sales</t>
  </si>
  <si>
    <t>Gross Margin</t>
  </si>
  <si>
    <t xml:space="preserve">Service </t>
  </si>
  <si>
    <t xml:space="preserve">Product </t>
  </si>
  <si>
    <t xml:space="preserve">Net </t>
  </si>
  <si>
    <t>Operating Expenses</t>
  </si>
  <si>
    <t>Mainline items on the balance sheet</t>
  </si>
  <si>
    <t>Assets</t>
  </si>
  <si>
    <t>Liabilities</t>
  </si>
  <si>
    <t>Equity</t>
  </si>
  <si>
    <t>COGS</t>
  </si>
  <si>
    <t>Gross Profits</t>
  </si>
  <si>
    <t xml:space="preserve">   Margins as a % of net sales</t>
  </si>
  <si>
    <t>Operating Income</t>
  </si>
  <si>
    <t>Net Profit</t>
  </si>
  <si>
    <t>capex as a percentage of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</si>
</sst>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5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H29" sqref="H29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4" workbookViewId="0">
      <selection activeCell="B21" sqref="B21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6" t="s">
        <v>1</v>
      </c>
      <c r="B2" s="26"/>
      <c r="C2" s="26"/>
      <c r="D2" s="26"/>
    </row>
    <row r="3" spans="1:10" x14ac:dyDescent="0.3">
      <c r="B3" s="25" t="s">
        <v>23</v>
      </c>
      <c r="C3" s="25"/>
      <c r="D3" s="25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6" t="s">
        <v>24</v>
      </c>
      <c r="B31" s="26"/>
      <c r="C31" s="26"/>
      <c r="D31" s="26"/>
    </row>
    <row r="32" spans="1:4" x14ac:dyDescent="0.3">
      <c r="B32" s="25" t="s">
        <v>142</v>
      </c>
      <c r="C32" s="25"/>
      <c r="D32" s="25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6" t="s">
        <v>55</v>
      </c>
      <c r="B71" s="26"/>
      <c r="C71" s="26"/>
      <c r="D71" s="26"/>
    </row>
    <row r="72" spans="1:4" x14ac:dyDescent="0.3">
      <c r="B72" s="25" t="s">
        <v>23</v>
      </c>
      <c r="C72" s="25"/>
      <c r="D72" s="25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9"/>
  <sheetViews>
    <sheetView tabSelected="1" workbookViewId="0">
      <selection activeCell="F5" sqref="F5"/>
    </sheetView>
  </sheetViews>
  <sheetFormatPr defaultColWidth="8.77734375" defaultRowHeight="14.4" x14ac:dyDescent="0.3"/>
  <cols>
    <col min="1" max="1" width="6.44140625" customWidth="1"/>
    <col min="2" max="2" width="44.77734375" customWidth="1"/>
    <col min="3" max="3" width="9.6640625" bestFit="1" customWidth="1"/>
    <col min="5" max="5" width="9.44140625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5" t="s">
        <v>23</v>
      </c>
      <c r="D2" s="25"/>
      <c r="E2" s="25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>
        <v>0.87980000000000003</v>
      </c>
      <c r="D5">
        <v>1.0740000000000001</v>
      </c>
      <c r="E5">
        <v>1.355</v>
      </c>
      <c r="F5" s="27">
        <f>+'Financial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>
        <v>0.84709999999999996</v>
      </c>
      <c r="D6">
        <v>1.0226999999999999</v>
      </c>
      <c r="E6">
        <v>1.325</v>
      </c>
    </row>
    <row r="7" spans="1:10" x14ac:dyDescent="0.3">
      <c r="A7" s="18">
        <f t="shared" si="0"/>
        <v>1.3000000000000003</v>
      </c>
      <c r="B7" s="1" t="s">
        <v>102</v>
      </c>
      <c r="C7">
        <v>0.1535</v>
      </c>
      <c r="D7">
        <v>0.2787</v>
      </c>
      <c r="E7">
        <v>0.3609</v>
      </c>
    </row>
    <row r="8" spans="1:10" x14ac:dyDescent="0.3">
      <c r="A8" s="18">
        <f t="shared" si="0"/>
        <v>1.4000000000000004</v>
      </c>
      <c r="B8" s="1" t="s">
        <v>103</v>
      </c>
      <c r="C8">
        <v>343.45</v>
      </c>
      <c r="D8">
        <v>521.84</v>
      </c>
      <c r="E8">
        <v>859.16</v>
      </c>
    </row>
    <row r="9" spans="1:10" x14ac:dyDescent="0.3">
      <c r="A9" s="18">
        <f t="shared" si="0"/>
        <v>1.5000000000000004</v>
      </c>
      <c r="B9" s="1" t="s">
        <v>104</v>
      </c>
      <c r="C9">
        <v>9.41</v>
      </c>
      <c r="D9">
        <v>9.1199999999999992</v>
      </c>
      <c r="E9">
        <v>8.7799999999999994</v>
      </c>
    </row>
    <row r="10" spans="1:10" x14ac:dyDescent="0.3">
      <c r="A10" s="18">
        <f t="shared" si="0"/>
        <v>1.6000000000000005</v>
      </c>
      <c r="B10" s="1" t="s">
        <v>105</v>
      </c>
      <c r="C10">
        <v>104.77</v>
      </c>
      <c r="D10">
        <v>94</v>
      </c>
      <c r="E10">
        <v>91.06</v>
      </c>
    </row>
    <row r="11" spans="1:10" x14ac:dyDescent="0.3">
      <c r="A11" s="18">
        <f t="shared" si="0"/>
        <v>1.7000000000000006</v>
      </c>
      <c r="B11" s="1" t="s">
        <v>106</v>
      </c>
      <c r="C11">
        <v>26.08</v>
      </c>
      <c r="D11">
        <v>26.22</v>
      </c>
      <c r="E11">
        <v>21.4</v>
      </c>
    </row>
    <row r="12" spans="1:10" x14ac:dyDescent="0.3">
      <c r="A12" s="18">
        <f t="shared" si="0"/>
        <v>1.8000000000000007</v>
      </c>
      <c r="B12" s="1" t="s">
        <v>107</v>
      </c>
      <c r="C12">
        <v>-69.55</v>
      </c>
      <c r="D12">
        <v>-58.66</v>
      </c>
      <c r="E12">
        <v>-60.88</v>
      </c>
    </row>
    <row r="13" spans="1:10" x14ac:dyDescent="0.3">
      <c r="A13" s="18">
        <f t="shared" si="0"/>
        <v>1.9000000000000008</v>
      </c>
      <c r="B13" s="1" t="s">
        <v>108</v>
      </c>
      <c r="C13" s="23">
        <v>-4.7109999999999999E-2</v>
      </c>
      <c r="D13" s="23">
        <v>2.5600000000000001E-2</v>
      </c>
      <c r="E13" s="23">
        <v>0.1396</v>
      </c>
    </row>
    <row r="14" spans="1:10" x14ac:dyDescent="0.3">
      <c r="A14" s="18"/>
      <c r="B14" s="3" t="s">
        <v>109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5" x14ac:dyDescent="0.3">
      <c r="A17" s="18">
        <f>+A16+0.1</f>
        <v>2.1</v>
      </c>
      <c r="B17" s="1" t="s">
        <v>9</v>
      </c>
      <c r="C17" s="23">
        <v>0.43304999999999999</v>
      </c>
      <c r="D17" s="23">
        <v>0.41781000000000001</v>
      </c>
      <c r="E17" s="23">
        <v>0.3826</v>
      </c>
    </row>
    <row r="18" spans="1:5" x14ac:dyDescent="0.3">
      <c r="A18" s="18">
        <f>+A17+0.1</f>
        <v>2.2000000000000002</v>
      </c>
      <c r="B18" s="1" t="s">
        <v>111</v>
      </c>
      <c r="C18" s="23">
        <v>0.33760000000000001</v>
      </c>
      <c r="D18" s="23">
        <v>0.33660000000000001</v>
      </c>
      <c r="E18" s="23">
        <v>0.29509999999999997</v>
      </c>
    </row>
    <row r="19" spans="1:5" x14ac:dyDescent="0.3">
      <c r="A19" s="18"/>
      <c r="B19" s="3" t="s">
        <v>112</v>
      </c>
      <c r="C19" t="s">
        <v>150</v>
      </c>
      <c r="D19" t="s">
        <v>151</v>
      </c>
      <c r="E19" t="s">
        <v>152</v>
      </c>
    </row>
    <row r="20" spans="1:5" x14ac:dyDescent="0.3">
      <c r="A20" s="18">
        <f>+A18+0.1</f>
        <v>2.3000000000000003</v>
      </c>
      <c r="B20" s="1" t="s">
        <v>113</v>
      </c>
      <c r="C20" s="23">
        <v>0.30120000000000002</v>
      </c>
      <c r="D20" s="23">
        <v>0.29770000000000002</v>
      </c>
      <c r="E20" s="23">
        <v>0.2412</v>
      </c>
    </row>
    <row r="21" spans="1:5" x14ac:dyDescent="0.3">
      <c r="A21" s="18"/>
      <c r="B21" s="3" t="s">
        <v>114</v>
      </c>
      <c r="C21" t="s">
        <v>153</v>
      </c>
      <c r="D21" t="s">
        <v>154</v>
      </c>
      <c r="E21" t="s">
        <v>155</v>
      </c>
    </row>
    <row r="22" spans="1:5" x14ac:dyDescent="0.3">
      <c r="A22" s="18">
        <f>+A20+0.1</f>
        <v>2.4000000000000004</v>
      </c>
      <c r="B22" s="1" t="s">
        <v>115</v>
      </c>
      <c r="C22" s="23">
        <v>0.25309999999999999</v>
      </c>
      <c r="D22" s="23">
        <v>0.25890000000000002</v>
      </c>
      <c r="E22" s="23">
        <v>0.20910000000000001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>
        <v>5.96</v>
      </c>
      <c r="D25">
        <v>4.5599999999999996</v>
      </c>
      <c r="E25">
        <v>3.96</v>
      </c>
    </row>
    <row r="26" spans="1:5" x14ac:dyDescent="0.3">
      <c r="A26" s="18">
        <f t="shared" ref="A26:A30" si="1">+A25+0.1</f>
        <v>3.2</v>
      </c>
      <c r="B26" s="1" t="s">
        <v>118</v>
      </c>
      <c r="C26">
        <v>0.85740000000000005</v>
      </c>
      <c r="D26">
        <v>0.82010000000000005</v>
      </c>
      <c r="E26">
        <v>0.79779999999999995</v>
      </c>
    </row>
    <row r="27" spans="1:5" x14ac:dyDescent="0.3">
      <c r="A27" s="18">
        <f t="shared" si="1"/>
        <v>3.3000000000000003</v>
      </c>
      <c r="B27" s="1" t="s">
        <v>119</v>
      </c>
      <c r="C27">
        <v>0.66159999999999997</v>
      </c>
      <c r="D27">
        <v>2.5750000000000002</v>
      </c>
      <c r="E27">
        <v>1.5116000000000001</v>
      </c>
    </row>
    <row r="28" spans="1:5" x14ac:dyDescent="0.3">
      <c r="A28" s="18">
        <f t="shared" si="1"/>
        <v>3.4000000000000004</v>
      </c>
      <c r="B28" s="1" t="s">
        <v>120</v>
      </c>
      <c r="C28">
        <v>40.82</v>
      </c>
      <c r="D28">
        <v>41.19</v>
      </c>
      <c r="E28">
        <v>23.06</v>
      </c>
    </row>
    <row r="29" spans="1:5" x14ac:dyDescent="0.3">
      <c r="A29" s="18">
        <f t="shared" si="1"/>
        <v>3.5000000000000004</v>
      </c>
      <c r="B29" s="1" t="s">
        <v>121</v>
      </c>
    </row>
    <row r="30" spans="1:5" x14ac:dyDescent="0.3">
      <c r="A30" s="18">
        <f t="shared" si="1"/>
        <v>3.6000000000000005</v>
      </c>
      <c r="B30" s="1" t="s">
        <v>122</v>
      </c>
      <c r="C30">
        <v>6.8749000000000002</v>
      </c>
      <c r="D30">
        <v>5.5659999999999998</v>
      </c>
      <c r="E30">
        <v>4.2267000000000001</v>
      </c>
    </row>
    <row r="31" spans="1:5" x14ac:dyDescent="0.3">
      <c r="A31" s="18"/>
      <c r="B31" s="3" t="s">
        <v>123</v>
      </c>
      <c r="C31" t="s">
        <v>156</v>
      </c>
      <c r="D31" t="s">
        <v>157</v>
      </c>
      <c r="E31" t="s">
        <v>158</v>
      </c>
    </row>
    <row r="32" spans="1:5" x14ac:dyDescent="0.3">
      <c r="A32" s="18"/>
    </row>
    <row r="33" spans="1:5" x14ac:dyDescent="0.3">
      <c r="A33" s="18">
        <f>+A24+1</f>
        <v>4</v>
      </c>
      <c r="B33" s="17" t="s">
        <v>124</v>
      </c>
    </row>
    <row r="34" spans="1:5" x14ac:dyDescent="0.3">
      <c r="A34" s="18">
        <f>+A33+0.1</f>
        <v>4.0999999999999996</v>
      </c>
      <c r="B34" s="1" t="s">
        <v>125</v>
      </c>
      <c r="C34">
        <v>1.1200000000000001</v>
      </c>
      <c r="D34">
        <v>1.083</v>
      </c>
      <c r="E34">
        <v>0.82799999999999996</v>
      </c>
    </row>
    <row r="35" spans="1:5" x14ac:dyDescent="0.3">
      <c r="A35" s="18">
        <f t="shared" ref="A35:A37" si="2">+A34+0.1</f>
        <v>4.1999999999999993</v>
      </c>
      <c r="B35" s="1" t="s">
        <v>126</v>
      </c>
      <c r="C35">
        <v>9.67</v>
      </c>
      <c r="D35">
        <v>9.6</v>
      </c>
      <c r="E35">
        <v>7.4</v>
      </c>
    </row>
    <row r="36" spans="1:5" x14ac:dyDescent="0.3">
      <c r="A36" s="18">
        <f t="shared" si="2"/>
        <v>4.2999999999999989</v>
      </c>
      <c r="B36" s="1" t="s">
        <v>127</v>
      </c>
      <c r="C36">
        <v>38.79</v>
      </c>
      <c r="D36">
        <v>40.03</v>
      </c>
      <c r="E36">
        <v>41.52</v>
      </c>
    </row>
    <row r="37" spans="1:5" x14ac:dyDescent="0.3">
      <c r="A37" s="18">
        <f t="shared" si="2"/>
        <v>4.3999999999999986</v>
      </c>
      <c r="B37" s="1" t="s">
        <v>128</v>
      </c>
      <c r="C37">
        <v>0.23400000000000001</v>
      </c>
      <c r="D37">
        <v>0.28100000000000003</v>
      </c>
      <c r="E37">
        <v>0.17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129</v>
      </c>
    </row>
    <row r="40" spans="1:5" x14ac:dyDescent="0.3">
      <c r="A40" s="18">
        <f>+A39+0.1</f>
        <v>5.0999999999999996</v>
      </c>
      <c r="B40" s="1" t="s">
        <v>130</v>
      </c>
      <c r="C40">
        <v>22.46</v>
      </c>
      <c r="D40">
        <v>24.86</v>
      </c>
      <c r="E40">
        <v>34.85</v>
      </c>
    </row>
    <row r="41" spans="1:5" x14ac:dyDescent="0.3">
      <c r="A41" s="18">
        <f t="shared" ref="A41:A44" si="3">+A40+0.1</f>
        <v>5.1999999999999993</v>
      </c>
      <c r="B41" s="3" t="s">
        <v>131</v>
      </c>
      <c r="C41">
        <v>6.11</v>
      </c>
      <c r="D41">
        <v>5.61</v>
      </c>
      <c r="E41">
        <v>3.28</v>
      </c>
    </row>
    <row r="42" spans="1:5" x14ac:dyDescent="0.3">
      <c r="A42" s="18">
        <f t="shared" si="3"/>
        <v>5.2999999999999989</v>
      </c>
      <c r="B42" s="1" t="s">
        <v>132</v>
      </c>
      <c r="C42">
        <v>43.17</v>
      </c>
      <c r="D42">
        <v>36.369999999999997</v>
      </c>
      <c r="E42">
        <v>29.52</v>
      </c>
    </row>
    <row r="43" spans="1:5" x14ac:dyDescent="0.3">
      <c r="A43" s="18">
        <f t="shared" si="3"/>
        <v>5.3999999999999986</v>
      </c>
      <c r="B43" s="3" t="s">
        <v>133</v>
      </c>
      <c r="C43">
        <v>3.1076999999999999</v>
      </c>
      <c r="D43">
        <v>3.7412000000000001</v>
      </c>
      <c r="E43">
        <v>3.7275999999999998</v>
      </c>
    </row>
    <row r="44" spans="1:5" x14ac:dyDescent="0.3">
      <c r="A44" s="18">
        <f t="shared" si="3"/>
        <v>5.4999999999999982</v>
      </c>
      <c r="B44" s="1" t="s">
        <v>134</v>
      </c>
      <c r="C44">
        <v>0.14810000000000001</v>
      </c>
      <c r="D44">
        <v>0.1525</v>
      </c>
      <c r="E44">
        <v>0.24510000000000001</v>
      </c>
    </row>
    <row r="45" spans="1:5" x14ac:dyDescent="0.3">
      <c r="A45" s="18"/>
      <c r="B45" s="3" t="s">
        <v>135</v>
      </c>
      <c r="C45">
        <v>0.90600000000000003</v>
      </c>
      <c r="D45">
        <v>0.85499999999999998</v>
      </c>
      <c r="E45">
        <v>0.80300000000000005</v>
      </c>
    </row>
    <row r="46" spans="1:5" x14ac:dyDescent="0.3">
      <c r="A46" s="18">
        <f>+A44+0.1</f>
        <v>5.5999999999999979</v>
      </c>
      <c r="B46" s="1" t="s">
        <v>136</v>
      </c>
      <c r="C46" s="23">
        <v>6.6E-3</v>
      </c>
      <c r="D46" s="23">
        <v>5.7000000000000002E-3</v>
      </c>
      <c r="E46" s="23">
        <v>6.7999999999999996E-3</v>
      </c>
    </row>
    <row r="47" spans="1:5" x14ac:dyDescent="0.3">
      <c r="A47" s="18">
        <f t="shared" ref="A47:A50" si="4">+A45+0.1</f>
        <v>0.1</v>
      </c>
      <c r="B47" s="1" t="s">
        <v>137</v>
      </c>
      <c r="C47" s="24">
        <v>1.97</v>
      </c>
      <c r="D47" s="24">
        <v>1.5</v>
      </c>
      <c r="E47" s="23">
        <v>0.878</v>
      </c>
    </row>
    <row r="48" spans="1:5" x14ac:dyDescent="0.3">
      <c r="A48" s="18">
        <f t="shared" si="4"/>
        <v>5.6999999999999975</v>
      </c>
      <c r="B48" s="1" t="s">
        <v>138</v>
      </c>
      <c r="C48" s="23">
        <v>0.60060000000000002</v>
      </c>
      <c r="D48" s="23">
        <v>0.48299999999999998</v>
      </c>
      <c r="E48" s="23">
        <v>0.30330000000000001</v>
      </c>
    </row>
    <row r="49" spans="1:5" x14ac:dyDescent="0.3">
      <c r="A49" s="18">
        <f t="shared" si="4"/>
        <v>0.2</v>
      </c>
      <c r="B49" s="1" t="s">
        <v>128</v>
      </c>
      <c r="C49" s="23">
        <v>0.2828</v>
      </c>
      <c r="D49" s="23">
        <v>0.27010000000000001</v>
      </c>
      <c r="E49" s="23">
        <v>0.1772</v>
      </c>
    </row>
    <row r="50" spans="1:5" x14ac:dyDescent="0.3">
      <c r="A50" s="18">
        <f t="shared" si="4"/>
        <v>5.7999999999999972</v>
      </c>
      <c r="B50" s="1" t="s">
        <v>139</v>
      </c>
      <c r="C50" s="23">
        <v>0.24429999999999999</v>
      </c>
      <c r="D50" s="23">
        <v>0.1898</v>
      </c>
      <c r="E50" s="23">
        <v>0.16800000000000001</v>
      </c>
    </row>
    <row r="51" spans="1:5" x14ac:dyDescent="0.3">
      <c r="A51" s="18"/>
      <c r="B51" s="3" t="s">
        <v>140</v>
      </c>
      <c r="C51" t="s">
        <v>159</v>
      </c>
      <c r="D51" t="s">
        <v>160</v>
      </c>
      <c r="E51" t="s">
        <v>161</v>
      </c>
    </row>
    <row r="53" spans="1:5" x14ac:dyDescent="0.3">
      <c r="B53" s="11" t="s">
        <v>165</v>
      </c>
    </row>
    <row r="54" spans="1:5" x14ac:dyDescent="0.3">
      <c r="A54">
        <v>6</v>
      </c>
      <c r="B54" s="11" t="s">
        <v>166</v>
      </c>
    </row>
    <row r="55" spans="1:5" x14ac:dyDescent="0.3">
      <c r="A55">
        <v>6.1</v>
      </c>
      <c r="B55" t="s">
        <v>162</v>
      </c>
      <c r="C55" s="23">
        <v>6.3299999999999995E-2</v>
      </c>
      <c r="D55" s="23">
        <v>0.34710000000000002</v>
      </c>
      <c r="E55" s="23">
        <v>3.2000000000000001E-2</v>
      </c>
    </row>
    <row r="56" spans="1:5" x14ac:dyDescent="0.3">
      <c r="A56">
        <v>6.2</v>
      </c>
      <c r="B56" t="s">
        <v>163</v>
      </c>
      <c r="C56" s="23">
        <v>0.14180000000000001</v>
      </c>
      <c r="D56" s="23">
        <v>0.27239999999999998</v>
      </c>
      <c r="E56" s="23">
        <v>0.16139999999999999</v>
      </c>
    </row>
    <row r="57" spans="1:5" x14ac:dyDescent="0.3">
      <c r="A57">
        <v>6.3</v>
      </c>
      <c r="B57" t="s">
        <v>164</v>
      </c>
      <c r="C57" s="23">
        <v>7.7899999999999997E-2</v>
      </c>
      <c r="D57" s="23">
        <v>0.33250000000000002</v>
      </c>
      <c r="E57" s="23">
        <v>5.5100000000000003E-2</v>
      </c>
    </row>
    <row r="58" spans="1:5" x14ac:dyDescent="0.3">
      <c r="A58">
        <v>7</v>
      </c>
      <c r="B58" s="7" t="s">
        <v>167</v>
      </c>
    </row>
    <row r="59" spans="1:5" x14ac:dyDescent="0.3">
      <c r="A59">
        <v>7.1</v>
      </c>
      <c r="B59" t="s">
        <v>169</v>
      </c>
      <c r="C59" s="23">
        <v>9.1300000000000006E-2</v>
      </c>
      <c r="D59" s="23">
        <v>0.51380000000000003</v>
      </c>
      <c r="E59" s="23">
        <v>8.3300000000000006E-3</v>
      </c>
    </row>
    <row r="60" spans="1:5" x14ac:dyDescent="0.3">
      <c r="A60">
        <v>7.2</v>
      </c>
      <c r="B60" t="s">
        <v>168</v>
      </c>
      <c r="C60" s="23">
        <v>0.1749</v>
      </c>
      <c r="D60" s="23">
        <v>0.34370000000000001</v>
      </c>
      <c r="E60" s="23">
        <v>0.20300000000000001</v>
      </c>
    </row>
    <row r="61" spans="1:5" x14ac:dyDescent="0.3">
      <c r="A61">
        <v>7.3</v>
      </c>
      <c r="B61" t="s">
        <v>170</v>
      </c>
      <c r="C61" s="23">
        <v>0.1174</v>
      </c>
      <c r="D61" s="23">
        <v>0.45619999999999999</v>
      </c>
      <c r="E61" s="23">
        <v>6.6799999999999998E-2</v>
      </c>
    </row>
    <row r="62" spans="1:5" x14ac:dyDescent="0.3">
      <c r="A62">
        <v>8</v>
      </c>
      <c r="B62" s="7" t="s">
        <v>171</v>
      </c>
      <c r="C62" s="23">
        <v>1.7399999999999999E-2</v>
      </c>
      <c r="D62" s="23">
        <v>0.2316</v>
      </c>
      <c r="E62" s="23">
        <v>1.6299999999999999E-2</v>
      </c>
    </row>
    <row r="63" spans="1:5" x14ac:dyDescent="0.3">
      <c r="A63">
        <v>9</v>
      </c>
      <c r="B63" s="7" t="s">
        <v>172</v>
      </c>
    </row>
    <row r="64" spans="1:5" x14ac:dyDescent="0.3">
      <c r="A64">
        <v>9.1</v>
      </c>
      <c r="B64" t="s">
        <v>173</v>
      </c>
      <c r="C64" s="23">
        <v>5.0000000000000001E-3</v>
      </c>
      <c r="D64" s="23">
        <v>8.3800000000000013E-2</v>
      </c>
      <c r="E64" s="23">
        <v>-4.0399999999999998E-2</v>
      </c>
    </row>
    <row r="65" spans="1:5" x14ac:dyDescent="0.3">
      <c r="A65">
        <v>9.1999999999999993</v>
      </c>
      <c r="B65" t="s">
        <v>174</v>
      </c>
      <c r="C65" s="23">
        <v>4.9299999999999997E-2</v>
      </c>
      <c r="D65" s="23">
        <v>0.1137</v>
      </c>
      <c r="E65" s="23">
        <v>4.24E-2</v>
      </c>
    </row>
    <row r="66" spans="1:5" x14ac:dyDescent="0.3">
      <c r="A66">
        <v>9.3000000000000007</v>
      </c>
      <c r="B66" t="s">
        <v>175</v>
      </c>
      <c r="C66" s="23">
        <v>0.1968</v>
      </c>
      <c r="D66" s="23">
        <v>-3.44E-2</v>
      </c>
      <c r="E66" s="23">
        <v>-0.27810000000000001</v>
      </c>
    </row>
    <row r="67" spans="1:5" x14ac:dyDescent="0.3">
      <c r="B67" s="7" t="s">
        <v>178</v>
      </c>
    </row>
    <row r="68" spans="1:5" x14ac:dyDescent="0.3">
      <c r="A68">
        <v>10.1</v>
      </c>
      <c r="B68" t="s">
        <v>176</v>
      </c>
      <c r="C68" s="23">
        <v>0.5665</v>
      </c>
      <c r="D68" s="23">
        <v>0.58260000000000001</v>
      </c>
      <c r="E68" s="23">
        <v>0.61750000000000005</v>
      </c>
    </row>
    <row r="69" spans="1:5" x14ac:dyDescent="0.3">
      <c r="A69">
        <v>10.199999999999999</v>
      </c>
      <c r="B69" t="s">
        <v>177</v>
      </c>
      <c r="C69" s="23">
        <v>0.433</v>
      </c>
      <c r="D69" s="23">
        <v>0.41789999999999999</v>
      </c>
      <c r="E69" s="23">
        <v>0.38240000000000002</v>
      </c>
    </row>
    <row r="70" spans="1:5" x14ac:dyDescent="0.3">
      <c r="B70" t="s">
        <v>171</v>
      </c>
    </row>
    <row r="71" spans="1:5" x14ac:dyDescent="0.3">
      <c r="A71">
        <v>10.3</v>
      </c>
      <c r="B71" t="s">
        <v>11</v>
      </c>
      <c r="C71" s="23">
        <v>6.6600000000000006E-2</v>
      </c>
      <c r="D71" s="23">
        <v>5.9900000000000002E-2</v>
      </c>
      <c r="E71" s="23">
        <v>8.4900000000000003E-2</v>
      </c>
    </row>
    <row r="72" spans="1:5" x14ac:dyDescent="0.3">
      <c r="A72">
        <v>10.4</v>
      </c>
      <c r="B72" t="s">
        <v>12</v>
      </c>
      <c r="C72" s="23">
        <v>6.3600000000000004E-2</v>
      </c>
      <c r="D72" s="23">
        <v>6.0100000000000001E-2</v>
      </c>
      <c r="E72" s="23">
        <v>7.2900000000000006E-2</v>
      </c>
    </row>
    <row r="73" spans="1:5" x14ac:dyDescent="0.3">
      <c r="A73">
        <v>10.5</v>
      </c>
      <c r="B73" t="s">
        <v>13</v>
      </c>
      <c r="C73" s="23">
        <v>0.13019999999999998</v>
      </c>
      <c r="D73" s="23">
        <v>0.12</v>
      </c>
      <c r="E73" s="23">
        <v>0.1409</v>
      </c>
    </row>
    <row r="74" spans="1:5" x14ac:dyDescent="0.3">
      <c r="A74">
        <v>11</v>
      </c>
      <c r="B74" t="s">
        <v>179</v>
      </c>
      <c r="C74" s="23">
        <v>0.3029</v>
      </c>
      <c r="D74" s="23">
        <v>0.29780000000000001</v>
      </c>
      <c r="E74" s="23">
        <v>0.24149999999999999</v>
      </c>
    </row>
    <row r="75" spans="1:5" x14ac:dyDescent="0.3">
      <c r="A75">
        <v>12</v>
      </c>
      <c r="B75" t="s">
        <v>180</v>
      </c>
      <c r="C75" s="23">
        <v>0.25309999999999999</v>
      </c>
      <c r="D75" s="23">
        <v>0.25879999999999997</v>
      </c>
      <c r="E75" s="23">
        <v>0.20910000000000001</v>
      </c>
    </row>
    <row r="77" spans="1:5" x14ac:dyDescent="0.3">
      <c r="A77">
        <v>13</v>
      </c>
      <c r="B77" t="s">
        <v>94</v>
      </c>
      <c r="C77" s="23">
        <v>0.16200000000000001</v>
      </c>
      <c r="D77" s="23">
        <v>0.13300000000000001</v>
      </c>
      <c r="E77" s="23">
        <v>0.14429999999999998</v>
      </c>
    </row>
    <row r="78" spans="1:5" x14ac:dyDescent="0.3">
      <c r="A78">
        <v>14</v>
      </c>
      <c r="B78" t="s">
        <v>95</v>
      </c>
      <c r="C78" s="23">
        <v>5.67E-2</v>
      </c>
      <c r="D78" s="23">
        <v>3.9699999999999999E-2</v>
      </c>
      <c r="E78" s="23">
        <v>1.5600000000000001E-2</v>
      </c>
    </row>
    <row r="79" spans="1:5" x14ac:dyDescent="0.3">
      <c r="A79">
        <v>15</v>
      </c>
      <c r="B79" t="s">
        <v>181</v>
      </c>
      <c r="C79" s="23">
        <v>0.53080000000000005</v>
      </c>
      <c r="D79" s="23">
        <v>0.36880000000000002</v>
      </c>
      <c r="E79" s="23">
        <v>0.1167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2023-11-24T17:15:01Z</dcterms:modified>
</cp:coreProperties>
</file>