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34BB5C9D-BD40-5C42-BAD6-25EAC6493BC9}" xr6:coauthVersionLast="47" xr6:coauthVersionMax="47" xr10:uidLastSave="{00000000-0000-0000-0000-000000000000}"/>
  <bookViews>
    <workbookView xWindow="0" yWindow="0" windowWidth="23040" windowHeight="8688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104" i="5"/>
  <c r="C103" i="5"/>
  <c r="C102" i="5"/>
  <c r="C96" i="5"/>
  <c r="C95" i="5"/>
  <c r="C94" i="5"/>
  <c r="C88" i="5"/>
  <c r="C87" i="5"/>
  <c r="C86" i="5"/>
  <c r="C80" i="5"/>
  <c r="C79" i="5"/>
  <c r="C78" i="5"/>
  <c r="C72" i="5"/>
  <c r="C71" i="5"/>
  <c r="C70" i="5"/>
  <c r="C64" i="5"/>
  <c r="C63" i="5"/>
  <c r="C62" i="5"/>
  <c r="C56" i="5"/>
  <c r="C55" i="5"/>
  <c r="C54" i="5"/>
  <c r="C48" i="5"/>
  <c r="C47" i="5"/>
  <c r="C46" i="5"/>
  <c r="C40" i="5"/>
  <c r="C39" i="5"/>
  <c r="C38" i="5"/>
  <c r="C32" i="5"/>
  <c r="C31" i="5"/>
  <c r="C30" i="5"/>
  <c r="C24" i="5"/>
  <c r="C23" i="5"/>
  <c r="C22" i="5"/>
  <c r="C16" i="5"/>
  <c r="C15" i="5"/>
  <c r="C14" i="5"/>
  <c r="C8" i="5"/>
  <c r="C7" i="5"/>
  <c r="C6" i="5"/>
  <c r="C43" i="4"/>
  <c r="C42" i="4"/>
  <c r="C41" i="4"/>
  <c r="C34" i="4"/>
  <c r="C33" i="4"/>
  <c r="C32" i="4"/>
  <c r="C23" i="4"/>
  <c r="C24" i="4"/>
  <c r="C25" i="4"/>
  <c r="C14" i="4"/>
  <c r="C15" i="4"/>
  <c r="C16" i="4"/>
  <c r="C8" i="4"/>
  <c r="C9" i="4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/>
  <c r="E47" i="3"/>
  <c r="E48" i="3"/>
  <c r="C47" i="3"/>
  <c r="C48" i="3"/>
  <c r="D43" i="3"/>
  <c r="D42" i="3"/>
  <c r="E43" i="3"/>
  <c r="E42" i="3"/>
  <c r="C43" i="3"/>
  <c r="C42" i="3"/>
  <c r="E91" i="1"/>
  <c r="E68" i="1"/>
  <c r="E61" i="1"/>
  <c r="E56" i="1"/>
  <c r="E47" i="1"/>
  <c r="E42" i="1"/>
  <c r="E48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D61" i="1"/>
  <c r="E68" i="3"/>
  <c r="C61" i="1"/>
  <c r="D68" i="3"/>
  <c r="B61" i="1"/>
  <c r="C68" i="3"/>
  <c r="D56" i="1"/>
  <c r="C56" i="1"/>
  <c r="B56" i="1"/>
  <c r="B42" i="1"/>
  <c r="B47" i="1"/>
  <c r="B48" i="1"/>
  <c r="D47" i="1"/>
  <c r="E66" i="3"/>
  <c r="C47" i="1"/>
  <c r="D66" i="3"/>
  <c r="D42" i="1"/>
  <c r="C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C48" i="1"/>
  <c r="D36" i="3"/>
  <c r="B62" i="1"/>
  <c r="C45" i="3"/>
  <c r="C44" i="3"/>
  <c r="C26" i="3"/>
  <c r="D10" i="3"/>
  <c r="D9" i="3"/>
  <c r="D72" i="3"/>
  <c r="D38" i="3"/>
  <c r="E7" i="3"/>
  <c r="E67" i="3"/>
  <c r="E9" i="3"/>
  <c r="E38" i="3"/>
  <c r="E10" i="3"/>
  <c r="E11" i="3"/>
  <c r="E12" i="3"/>
  <c r="E72" i="3"/>
  <c r="D6" i="3"/>
  <c r="D8" i="3"/>
  <c r="D65" i="3"/>
  <c r="D14" i="3"/>
  <c r="D13" i="3"/>
  <c r="D5" i="3"/>
  <c r="C69" i="3"/>
  <c r="C25" i="3"/>
  <c r="C27" i="3"/>
  <c r="D13" i="1"/>
  <c r="E79" i="3"/>
  <c r="E75" i="3"/>
  <c r="E74" i="3"/>
  <c r="E60" i="3"/>
  <c r="E37" i="3"/>
  <c r="D67" i="3"/>
  <c r="D7" i="3"/>
  <c r="E65" i="3"/>
  <c r="E8" i="3"/>
  <c r="E14" i="3"/>
  <c r="E13" i="3"/>
  <c r="E6" i="3"/>
  <c r="E5" i="3"/>
  <c r="D27" i="3"/>
  <c r="D25" i="3"/>
  <c r="D69" i="3"/>
  <c r="C9" i="3"/>
  <c r="C10" i="3"/>
  <c r="C38" i="3"/>
  <c r="C72" i="3"/>
  <c r="C67" i="3"/>
  <c r="C7" i="3"/>
  <c r="C65" i="3"/>
  <c r="C14" i="3"/>
  <c r="C33" i="3"/>
  <c r="B13" i="1"/>
  <c r="B18" i="1"/>
  <c r="B20" i="1"/>
  <c r="B22" i="1"/>
  <c r="C31" i="3"/>
  <c r="C30" i="3"/>
  <c r="C8" i="3"/>
  <c r="C6" i="3"/>
  <c r="C5" i="3"/>
  <c r="C79" i="3"/>
  <c r="C75" i="3"/>
  <c r="C74" i="3"/>
  <c r="C60" i="3"/>
  <c r="C11" i="3"/>
  <c r="C37" i="3"/>
  <c r="C36" i="3"/>
  <c r="C66" i="3"/>
  <c r="E69" i="3"/>
  <c r="E27" i="3"/>
  <c r="E25" i="3"/>
  <c r="C62" i="1"/>
  <c r="C69" i="1"/>
  <c r="D62" i="1"/>
  <c r="D69" i="1"/>
  <c r="D48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C13" i="3"/>
  <c r="D45" i="3"/>
  <c r="D44" i="3"/>
  <c r="D26" i="3"/>
  <c r="D18" i="1"/>
  <c r="E61" i="3"/>
  <c r="E73" i="3"/>
  <c r="E17" i="3"/>
  <c r="E45" i="3"/>
  <c r="E44" i="3"/>
  <c r="E26" i="3"/>
  <c r="E36" i="3"/>
  <c r="D33" i="3"/>
  <c r="C18" i="1"/>
  <c r="D73" i="3"/>
  <c r="D61" i="3"/>
  <c r="D17" i="3"/>
  <c r="A24" i="3"/>
  <c r="A25" i="3"/>
  <c r="A26" i="3"/>
  <c r="A27" i="3"/>
  <c r="A28" i="3"/>
  <c r="A29" i="3"/>
  <c r="A30" i="3"/>
  <c r="D20" i="1"/>
  <c r="E29" i="3"/>
  <c r="E76" i="3"/>
  <c r="C20" i="1"/>
  <c r="D29" i="3"/>
  <c r="D76" i="3"/>
  <c r="C29" i="3"/>
  <c r="C76" i="3"/>
  <c r="A35" i="3"/>
  <c r="A41" i="3"/>
  <c r="A42" i="3"/>
  <c r="A43" i="3"/>
  <c r="A44" i="3"/>
  <c r="A45" i="3"/>
  <c r="A46" i="3"/>
  <c r="A48" i="3"/>
  <c r="A50" i="3"/>
  <c r="A52" i="3"/>
  <c r="C78" i="3"/>
  <c r="C21" i="3"/>
  <c r="C19" i="3"/>
  <c r="C18" i="3"/>
  <c r="C28" i="3"/>
  <c r="C22" i="1"/>
  <c r="D78" i="3"/>
  <c r="D21" i="3"/>
  <c r="D20" i="3"/>
  <c r="D28" i="3"/>
  <c r="D19" i="3"/>
  <c r="D18" i="3"/>
  <c r="D22" i="1"/>
  <c r="E78" i="3"/>
  <c r="E21" i="3"/>
  <c r="E20" i="3"/>
  <c r="E19" i="3"/>
  <c r="E18" i="3"/>
  <c r="E28" i="3"/>
  <c r="A36" i="3"/>
  <c r="A37" i="3"/>
  <c r="A38" i="3"/>
  <c r="A39" i="3"/>
  <c r="D76" i="1"/>
  <c r="D91" i="1"/>
  <c r="D109" i="1"/>
  <c r="E46" i="3"/>
  <c r="E51" i="3"/>
  <c r="E77" i="3"/>
  <c r="E49" i="3"/>
  <c r="E39" i="3"/>
  <c r="E22" i="3"/>
  <c r="C50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D12" i="3"/>
  <c r="E50" i="3"/>
  <c r="D52" i="3"/>
  <c r="E52" i="3"/>
  <c r="C52" i="3"/>
  <c r="C12" i="3"/>
  <c r="D31" i="3"/>
  <c r="D30" i="3"/>
  <c r="D50" i="3"/>
  <c r="E33" i="3"/>
  <c r="E31" i="3"/>
  <c r="E30" i="3"/>
</calcChain>
</file>

<file path=xl/sharedStrings.xml><?xml version="1.0" encoding="utf-8"?>
<sst xmlns="http://schemas.openxmlformats.org/spreadsheetml/2006/main" count="350" uniqueCount="204">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</sst>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101420</xdr:colOff>
      <xdr:row>40</xdr:row>
      <xdr:rowOff>67440</xdr:rowOff>
    </xdr:from>
    <xdr:to>
      <xdr:col>3</xdr:col>
      <xdr:colOff>29660</xdr:colOff>
      <xdr:row>40</xdr:row>
      <xdr:rowOff>137280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14:cNvPr>
            <xdr14:cNvContentPartPr/>
          </xdr14:nvContentPartPr>
          <xdr14:nvPr macro=""/>
          <xdr14:xfrm>
            <a:off x="1485720" y="7687440"/>
            <a:ext cx="537840" cy="6984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2080" y="7579800"/>
              <a:ext cx="645480" cy="28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143900</xdr:colOff>
      <xdr:row>41</xdr:row>
      <xdr:rowOff>54780</xdr:rowOff>
    </xdr:from>
    <xdr:to>
      <xdr:col>3</xdr:col>
      <xdr:colOff>22100</xdr:colOff>
      <xdr:row>41</xdr:row>
      <xdr:rowOff>114540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14:cNvPr>
            <xdr14:cNvContentPartPr/>
          </xdr14:nvContentPartPr>
          <xdr14:nvPr macro=""/>
          <xdr14:xfrm>
            <a:off x="1528200" y="7865280"/>
            <a:ext cx="487800" cy="5976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74200" y="7757640"/>
              <a:ext cx="59544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105740</xdr:colOff>
      <xdr:row>42</xdr:row>
      <xdr:rowOff>92880</xdr:rowOff>
    </xdr:from>
    <xdr:to>
      <xdr:col>2</xdr:col>
      <xdr:colOff>551060</xdr:colOff>
      <xdr:row>42</xdr:row>
      <xdr:rowOff>110160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14:cNvPr>
            <xdr14:cNvContentPartPr/>
          </xdr14:nvContentPartPr>
          <xdr14:nvPr macro=""/>
          <xdr14:xfrm>
            <a:off x="1490040" y="8093880"/>
            <a:ext cx="445320" cy="1728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36040" y="7986240"/>
              <a:ext cx="55296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33</xdr:row>
      <xdr:rowOff>54900</xdr:rowOff>
    </xdr:from>
    <xdr:to>
      <xdr:col>2</xdr:col>
      <xdr:colOff>529460</xdr:colOff>
      <xdr:row>33</xdr:row>
      <xdr:rowOff>114660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14:cNvPr>
            <xdr14:cNvContentPartPr/>
          </xdr14:nvContentPartPr>
          <xdr14:nvPr macro=""/>
          <xdr14:xfrm>
            <a:off x="1545120" y="6341400"/>
            <a:ext cx="368640" cy="5976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91120" y="6233400"/>
              <a:ext cx="47628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232820</xdr:colOff>
      <xdr:row>32</xdr:row>
      <xdr:rowOff>6000</xdr:rowOff>
    </xdr:from>
    <xdr:to>
      <xdr:col>3</xdr:col>
      <xdr:colOff>123260</xdr:colOff>
      <xdr:row>32</xdr:row>
      <xdr:rowOff>101760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14:cNvPr>
            <xdr14:cNvContentPartPr/>
          </xdr14:nvContentPartPr>
          <xdr14:nvPr macro=""/>
          <xdr14:xfrm>
            <a:off x="1617120" y="6102000"/>
            <a:ext cx="500040" cy="95760"/>
          </xdr14:xfrm>
        </xdr:contentPart>
      </mc:Choice>
      <mc:Fallback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563120" y="5994000"/>
              <a:ext cx="6076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156500</xdr:colOff>
      <xdr:row>31</xdr:row>
      <xdr:rowOff>37740</xdr:rowOff>
    </xdr:from>
    <xdr:to>
      <xdr:col>3</xdr:col>
      <xdr:colOff>156740</xdr:colOff>
      <xdr:row>31</xdr:row>
      <xdr:rowOff>59340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14:cNvPr>
            <xdr14:cNvContentPartPr/>
          </xdr14:nvContentPartPr>
          <xdr14:nvPr macro=""/>
          <xdr14:xfrm>
            <a:off x="1540800" y="5943240"/>
            <a:ext cx="609840" cy="21600"/>
          </xdr14:xfrm>
        </xdr:contentPart>
      </mc:Choice>
      <mc:Fallback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86800" y="5835600"/>
              <a:ext cx="71748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114020</xdr:colOff>
      <xdr:row>32</xdr:row>
      <xdr:rowOff>29400</xdr:rowOff>
    </xdr:from>
    <xdr:to>
      <xdr:col>2</xdr:col>
      <xdr:colOff>533420</xdr:colOff>
      <xdr:row>32</xdr:row>
      <xdr:rowOff>67920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14:cNvPr>
            <xdr14:cNvContentPartPr/>
          </xdr14:nvContentPartPr>
          <xdr14:nvPr macro=""/>
          <xdr14:xfrm>
            <a:off x="1498320" y="6125400"/>
            <a:ext cx="419400" cy="3852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444680" y="6017760"/>
              <a:ext cx="52704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24</xdr:row>
      <xdr:rowOff>80280</xdr:rowOff>
    </xdr:from>
    <xdr:to>
      <xdr:col>3</xdr:col>
      <xdr:colOff>275540</xdr:colOff>
      <xdr:row>24</xdr:row>
      <xdr:rowOff>152640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14:cNvPr>
            <xdr14:cNvContentPartPr/>
          </xdr14:nvContentPartPr>
          <xdr14:nvPr macro=""/>
          <xdr14:xfrm>
            <a:off x="1545120" y="4652280"/>
            <a:ext cx="724320" cy="72360"/>
          </xdr14:xfrm>
        </xdr:contentPart>
      </mc:Choice>
      <mc:Fallback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491120" y="4544280"/>
              <a:ext cx="83196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67580</xdr:colOff>
      <xdr:row>23</xdr:row>
      <xdr:rowOff>25260</xdr:rowOff>
    </xdr:from>
    <xdr:to>
      <xdr:col>3</xdr:col>
      <xdr:colOff>161060</xdr:colOff>
      <xdr:row>23</xdr:row>
      <xdr:rowOff>55140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14:cNvPr>
            <xdr14:cNvContentPartPr/>
          </xdr14:nvContentPartPr>
          <xdr14:nvPr macro=""/>
          <xdr14:xfrm>
            <a:off x="1451880" y="4406760"/>
            <a:ext cx="703080" cy="29880"/>
          </xdr14:xfrm>
        </xdr:contentPart>
      </mc:Choice>
      <mc:Fallback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397880" y="4298760"/>
              <a:ext cx="810720" cy="24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71900</xdr:colOff>
      <xdr:row>22</xdr:row>
      <xdr:rowOff>59160</xdr:rowOff>
    </xdr:from>
    <xdr:to>
      <xdr:col>3</xdr:col>
      <xdr:colOff>34340</xdr:colOff>
      <xdr:row>22</xdr:row>
      <xdr:rowOff>76440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14:cNvPr>
            <xdr14:cNvContentPartPr/>
          </xdr14:nvContentPartPr>
          <xdr14:nvPr macro=""/>
          <xdr14:xfrm>
            <a:off x="1456200" y="4250160"/>
            <a:ext cx="572040" cy="17280"/>
          </xdr14:xfrm>
        </xdr:contentPart>
      </mc:Choice>
      <mc:Fallback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402200" y="4142160"/>
              <a:ext cx="67968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130940</xdr:colOff>
      <xdr:row>15</xdr:row>
      <xdr:rowOff>29340</xdr:rowOff>
    </xdr:from>
    <xdr:to>
      <xdr:col>3</xdr:col>
      <xdr:colOff>63500</xdr:colOff>
      <xdr:row>15</xdr:row>
      <xdr:rowOff>101700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14:cNvPr>
            <xdr14:cNvContentPartPr/>
          </xdr14:nvContentPartPr>
          <xdr14:nvPr macro=""/>
          <xdr14:xfrm>
            <a:off x="1515240" y="2886840"/>
            <a:ext cx="542160" cy="7236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461600" y="2779200"/>
              <a:ext cx="64980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84500</xdr:colOff>
      <xdr:row>14</xdr:row>
      <xdr:rowOff>25080</xdr:rowOff>
    </xdr:from>
    <xdr:to>
      <xdr:col>3</xdr:col>
      <xdr:colOff>63860</xdr:colOff>
      <xdr:row>14</xdr:row>
      <xdr:rowOff>46680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14:cNvPr>
            <xdr14:cNvContentPartPr/>
          </xdr14:nvContentPartPr>
          <xdr14:nvPr macro=""/>
          <xdr14:xfrm>
            <a:off x="1468800" y="2692080"/>
            <a:ext cx="588960" cy="21600"/>
          </xdr14:xfrm>
        </xdr:contentPart>
      </mc:Choice>
      <mc:Fallback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414800" y="2584440"/>
              <a:ext cx="69660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118340</xdr:colOff>
      <xdr:row>13</xdr:row>
      <xdr:rowOff>80220</xdr:rowOff>
    </xdr:from>
    <xdr:to>
      <xdr:col>3</xdr:col>
      <xdr:colOff>80780</xdr:colOff>
      <xdr:row>13</xdr:row>
      <xdr:rowOff>106140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14:cNvPr>
            <xdr14:cNvContentPartPr/>
          </xdr14:nvContentPartPr>
          <xdr14:nvPr macro=""/>
          <xdr14:xfrm>
            <a:off x="1502640" y="2556720"/>
            <a:ext cx="572040" cy="25920"/>
          </xdr14:xfrm>
        </xdr:contentPart>
      </mc:Choice>
      <mc:Fallback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449000" y="2449080"/>
              <a:ext cx="6796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126980</xdr:colOff>
      <xdr:row>8</xdr:row>
      <xdr:rowOff>71880</xdr:rowOff>
    </xdr:from>
    <xdr:to>
      <xdr:col>3</xdr:col>
      <xdr:colOff>68180</xdr:colOff>
      <xdr:row>8</xdr:row>
      <xdr:rowOff>114720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14:cNvPr>
            <xdr14:cNvContentPartPr/>
          </xdr14:nvContentPartPr>
          <xdr14:nvPr macro=""/>
          <xdr14:xfrm>
            <a:off x="1511280" y="1595880"/>
            <a:ext cx="550800" cy="42840"/>
          </xdr14:xfrm>
        </xdr:contentPart>
      </mc:Choice>
      <mc:Fallback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457280" y="1487880"/>
              <a:ext cx="658440" cy="25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38060</xdr:colOff>
      <xdr:row>6</xdr:row>
      <xdr:rowOff>164880</xdr:rowOff>
    </xdr:from>
    <xdr:to>
      <xdr:col>3</xdr:col>
      <xdr:colOff>53780</xdr:colOff>
      <xdr:row>7</xdr:row>
      <xdr:rowOff>71940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14:cNvPr>
            <xdr14:cNvContentPartPr/>
          </xdr14:nvContentPartPr>
          <xdr14:nvPr macro=""/>
          <xdr14:xfrm>
            <a:off x="1422360" y="1307880"/>
            <a:ext cx="625320" cy="97560"/>
          </xdr14:xfrm>
        </xdr:contentPart>
      </mc:Choice>
      <mc:Fallback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368360" y="1200240"/>
              <a:ext cx="732960" cy="313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1.7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1 177,'53'13,"16"-9,6-16,20-8,-41 6,2 0,2 0,2 1,-2 1,1 0,1 1,0 0,-2 1,-2 0,-4 2,-1 1,43-1,-5-3,-12 10,0-4,-17 5,-9 0,-26 0,3 5,-10 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2.81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0 165,'80'-32,"2"12,4 8,12 4,-1-5,-46 8,0-1,46-9,1 7,-10-2,-5-2,-6 6,9 0,-11 6,-5 0,-14 0,-19-5,-7-1,-18 10,-14 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3.60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36,'66'-7,"13"2,4 5,16-5,-46 1,0 0,-1 1,0 1,0 0,-2 0,38 1,-2 1,-10 0,10 0,-13 5,3 1,-17 1,-23-2,-19 6,-18 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3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0,'39'33,"-1"0,42 19,-6-52,10 0,-2 0,3 0,-2 0,-12 0,20 0,-27 0,10 5,-37 2,27 10,-7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0 266,'95'-27,"-40"13,0 1,0 7,0 0,7-4,1-2,6-3,0-1,-3-1,0 1,-3 0,-1 1,-2 0,-1 2,-7 3,-2 1,41-8,-10 5,-25 5,6 23,-20 10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5.6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25,'53'-4,"-1"1,-1 1,0 0,3 1,2 1,4 0,1 0,3 0,1 0,0 0,0 0,-4-2,-1 0,-4 0,-2 0,38-2,-39 4,1 0,32 0,13 0,-11 5,-16-3,-3 3,-26 0,1-4,-14 20,6-1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7.53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1 106,'79'-6,"-4"2,6 1,9-1,-39 2,1-2,5-2,0 0,-1 0,0-1,2-1,-2 0,38-5,-4-2,-23 7,-4 3,-27 5,-7 10,-12 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41.1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83,'61'-23,"0"0,-4 1,-7 7,-15 15,17 0,14 0,6 6,14 0,-8 11,15 1,-9 1,8-2,2-5,2-1,-44-7,0-1,38 7,-2-8,-12 3,-11-5,-1 0,-5 0,0 0,-6 0,-11 0,-8 0,-16 0,-1 0,58 31,15 8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1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24,'58'16,"-1"1,37 2,-16-12,4-7,-1 0,13 0,3-2,-46 1,0-2,-1-1,0-3,1-3,0 0,42-3,1 1,-7 4,4 1,-9 1,4 6,-15 0,-21 0,0 0,26 0,12 0,-30 0,-17 0,-18 6,-6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6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0,'62'10,"-1"0,-2-3,0-2,-1-2,1-1,4 0,0 0,0-2,0 1,0 1,0 0,0-1,-1-1,-2 0,-2 0,-5 0,0 0,41 0,-18 0,-26 0,0 0,26 0,1 0,3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4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1,'65'13,"0"0,-9-4,-2-2,46-1,-2-2,-43 0,2 1,2 5,-1 0,0-2,-1 1,-1 4,-2 1,-4-5,0 1,40 13,-12-9,-11-2,-11-5,28-7,-26-11,22-2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98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48,'91'6,"-1"-2,-38-3,2 0,4-1,1 0,4 0,1 0,3 0,-1 0,-3 0,-2 0,1 0,-2 0,38 0,-16 0,-23 0,2 0,-18 0,25 0,4 0,17 0,-10-26,-5-7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3.4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71,'50'-10,"1"1,36-3,-1 8,8 4,-39 0,2 0,4 0,0 0,-1 0,0 0,-1 0,0 0,-5 0,-1 0,45 0,-17 0,-7 0,-10 0,16-5,-22 3,-1-3,8-5,-2-3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0 118,'55'-13,"0"0,3 4,1 2,8 3,2 1,9 2,1-1,1-3,-1-1,1-1,-3-2,-6 2,-2 0,-7 3,-2 0,-8-1,-1 0,4 4,-2 0,28-4,-10 5,-3 12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7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0 271,'54'-3,"-1"0,6-1,1 2,0 2,2 0,3-2,3-2,6-1,1-2,0-1,-1-1,-3-2,-1-1,-3 1,-2 1,-5 2,-2 0,-5 0,-2 2,39 2,-13 0,3 4,-7 0,-6-6,-16-5,-28-2,-21-41,-10-3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8" totalsRowShown="0">
  <autoFilter ref="A4:C8" xr:uid="{00000000-0009-0000-0100-000001000000}"/>
  <tableColumns count="3">
    <tableColumn id="1" xr3:uid="{00000000-0010-0000-0000-000001000000}" name="Years"/>
    <tableColumn id="2" xr3:uid="{00000000-0010-0000-0000-000002000000}" name="Sales"/>
    <tableColumn id="3" xr3:uid="{00000000-0010-0000-0000-000003000000}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2:C16" totalsRowShown="0">
  <autoFilter ref="A12:C16" xr:uid="{00000000-0009-0000-0100-000004000000}"/>
  <tableColumns count="3">
    <tableColumn id="1" xr3:uid="{00000000-0010-0000-0100-000001000000}" name="Years"/>
    <tableColumn id="2" xr3:uid="{00000000-0010-0000-0100-000002000000}" name="Sales"/>
    <tableColumn id="3" xr3:uid="{00000000-0010-0000-0100-000003000000}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0:C24" totalsRowShown="0">
  <autoFilter ref="A20:C24" xr:uid="{00000000-0009-0000-0100-000005000000}"/>
  <tableColumns count="3">
    <tableColumn id="1" xr3:uid="{00000000-0010-0000-0200-000001000000}" name="Years"/>
    <tableColumn id="2" xr3:uid="{00000000-0010-0000-0200-000002000000}" name="Sales "/>
    <tableColumn id="3" xr3:uid="{00000000-0010-0000-0200-000003000000}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8:C32" totalsRowShown="0">
  <autoFilter ref="A28:C32" xr:uid="{00000000-0009-0000-0100-000006000000}"/>
  <tableColumns count="3">
    <tableColumn id="1" xr3:uid="{00000000-0010-0000-0300-000001000000}" name="Years"/>
    <tableColumn id="2" xr3:uid="{00000000-0010-0000-0300-000002000000}" name="Sales"/>
    <tableColumn id="3" xr3:uid="{00000000-0010-0000-0300-000003000000}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6:C40" totalsRowShown="0">
  <autoFilter ref="A36:C40" xr:uid="{00000000-0009-0000-0100-000007000000}"/>
  <tableColumns count="3">
    <tableColumn id="1" xr3:uid="{00000000-0010-0000-0400-000001000000}" name="Years"/>
    <tableColumn id="2" xr3:uid="{00000000-0010-0000-0400-000002000000}" name="Sales"/>
    <tableColumn id="3" xr3:uid="{00000000-0010-0000-0400-000003000000}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44:C48" totalsRowShown="0">
  <autoFilter ref="A44:C48" xr:uid="{00000000-0009-0000-0100-000008000000}"/>
  <tableColumns count="3">
    <tableColumn id="1" xr3:uid="{00000000-0010-0000-0500-000001000000}" name="Years"/>
    <tableColumn id="2" xr3:uid="{00000000-0010-0000-0500-000002000000}" name="Sales"/>
    <tableColumn id="3" xr3:uid="{00000000-0010-0000-0500-000003000000}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52:C56" totalsRowShown="0">
  <autoFilter ref="A52:C56" xr:uid="{00000000-0009-0000-0100-000009000000}"/>
  <tableColumns count="3">
    <tableColumn id="1" xr3:uid="{00000000-0010-0000-0600-000001000000}" name="Years"/>
    <tableColumn id="2" xr3:uid="{00000000-0010-0000-0600-000002000000}" name="Sales"/>
    <tableColumn id="3" xr3:uid="{00000000-0010-0000-0600-000003000000}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60:C64" totalsRowShown="0">
  <autoFilter ref="A60:C64" xr:uid="{00000000-0009-0000-0100-00000A000000}"/>
  <tableColumns count="3">
    <tableColumn id="1" xr3:uid="{00000000-0010-0000-0700-000001000000}" name="Years"/>
    <tableColumn id="2" xr3:uid="{00000000-0010-0000-0700-000002000000}" name="Sales"/>
    <tableColumn id="3" xr3:uid="{00000000-0010-0000-0700-000003000000}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68:C72" totalsRowShown="0">
  <autoFilter ref="A68:C72" xr:uid="{00000000-0009-0000-0100-00000B000000}"/>
  <tableColumns count="3">
    <tableColumn id="1" xr3:uid="{00000000-0010-0000-0800-000001000000}" name="Years"/>
    <tableColumn id="2" xr3:uid="{00000000-0010-0000-0800-000002000000}" name="Sales"/>
    <tableColumn id="3" xr3:uid="{00000000-0010-0000-0800-000003000000}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76:C80" totalsRowShown="0">
  <autoFilter ref="A76:C80" xr:uid="{00000000-0009-0000-0100-00000C000000}"/>
  <tableColumns count="3">
    <tableColumn id="1" xr3:uid="{00000000-0010-0000-0900-000001000000}" name="Years"/>
    <tableColumn id="2" xr3:uid="{00000000-0010-0000-0900-000002000000}" name="Sales"/>
    <tableColumn id="3" xr3:uid="{00000000-0010-0000-0900-000003000000}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84:C88" totalsRowShown="0">
  <autoFilter ref="A84:C88" xr:uid="{00000000-0009-0000-0100-00000D000000}"/>
  <tableColumns count="3">
    <tableColumn id="1" xr3:uid="{00000000-0010-0000-0A00-000001000000}" name="Years "/>
    <tableColumn id="2" xr3:uid="{00000000-0010-0000-0A00-000002000000}" name="Sales"/>
    <tableColumn id="3" xr3:uid="{00000000-0010-0000-0A00-000003000000}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92:C96" totalsRowShown="0">
  <autoFilter ref="A92:C96" xr:uid="{00000000-0009-0000-0100-00000E000000}"/>
  <tableColumns count="3">
    <tableColumn id="1" xr3:uid="{00000000-0010-0000-0B00-000001000000}" name="Years"/>
    <tableColumn id="2" xr3:uid="{00000000-0010-0000-0B00-000002000000}" name="Sales "/>
    <tableColumn id="3" xr3:uid="{00000000-0010-0000-0B00-000003000000}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100:C104" totalsRowShown="0">
  <autoFilter ref="A100:C104" xr:uid="{00000000-0009-0000-0100-00000F000000}"/>
  <tableColumns count="3">
    <tableColumn id="1" xr3:uid="{00000000-0010-0000-0C00-000001000000}" name="Years"/>
    <tableColumn id="2" xr3:uid="{00000000-0010-0000-0C00-000002000000}" name="Sales"/>
    <tableColumn id="3" xr3:uid="{00000000-0010-0000-0C00-000003000000}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5:C9" totalsRowShown="0">
  <autoFilter ref="A5:C9" xr:uid="{00000000-0009-0000-0100-000010000000}"/>
  <tableColumns count="3">
    <tableColumn id="1" xr3:uid="{00000000-0010-0000-0D00-000001000000}" name="Year"/>
    <tableColumn id="2" xr3:uid="{00000000-0010-0000-0D00-000002000000}" name="Sales"/>
    <tableColumn id="3" xr3:uid="{00000000-0010-0000-0D00-000003000000}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618" displayName="Table1618" ref="A12:C16" totalsRowShown="0">
  <autoFilter ref="A12:C16" xr:uid="{00000000-0009-0000-0100-000011000000}"/>
  <tableColumns count="3">
    <tableColumn id="1" xr3:uid="{00000000-0010-0000-0E00-000001000000}" name="Year"/>
    <tableColumn id="2" xr3:uid="{00000000-0010-0000-0E00-000002000000}" name="Sales"/>
    <tableColumn id="3" xr3:uid="{00000000-0010-0000-0E00-000003000000}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61819" displayName="Table161819" ref="A21:C25" totalsRowShown="0">
  <autoFilter ref="A21:C25" xr:uid="{00000000-0009-0000-0100-000012000000}"/>
  <tableColumns count="3">
    <tableColumn id="1" xr3:uid="{00000000-0010-0000-0F00-000001000000}" name="Year"/>
    <tableColumn id="2" xr3:uid="{00000000-0010-0000-0F00-000002000000}" name="Sales"/>
    <tableColumn id="3" xr3:uid="{00000000-0010-0000-0F00-000003000000}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61820" displayName="Table161820" ref="A30:C34" totalsRowShown="0">
  <autoFilter ref="A30:C34" xr:uid="{00000000-0009-0000-0100-000013000000}"/>
  <tableColumns count="3">
    <tableColumn id="1" xr3:uid="{00000000-0010-0000-1000-000001000000}" name="Year"/>
    <tableColumn id="2" xr3:uid="{00000000-0010-0000-1000-000002000000}" name="Sales"/>
    <tableColumn id="3" xr3:uid="{00000000-0010-0000-1000-000003000000}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16182021" displayName="Table16182021" ref="A39:C43" totalsRowShown="0">
  <autoFilter ref="A39:C43" xr:uid="{00000000-0009-0000-0100-000014000000}"/>
  <tableColumns count="3">
    <tableColumn id="1" xr3:uid="{00000000-0010-0000-1100-000001000000}" name="Year"/>
    <tableColumn id="2" xr3:uid="{00000000-0010-0000-1100-000002000000}" name="Sales"/>
    <tableColumn id="3" xr3:uid="{00000000-0010-0000-1100-000003000000}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1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5" sqref="A15"/>
    </sheetView>
  </sheetViews>
  <sheetFormatPr defaultRowHeight="15" x14ac:dyDescent="0.2"/>
  <cols>
    <col min="1" max="1" width="104.5234375" customWidth="1"/>
  </cols>
  <sheetData>
    <row r="1" spans="1:1" ht="23.25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8" zoomScale="81" workbookViewId="0">
      <selection activeCell="D54" sqref="D54"/>
    </sheetView>
  </sheetViews>
  <sheetFormatPr defaultRowHeight="15" x14ac:dyDescent="0.2"/>
  <cols>
    <col min="1" max="1" width="59.0546875" customWidth="1"/>
    <col min="2" max="3" width="11.56640625" bestFit="1" customWidth="1"/>
    <col min="4" max="4" width="11.7031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  <c r="E4" s="7">
        <v>2019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2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2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.75" thickBot="1" x14ac:dyDescent="0.2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.75" thickTop="1" x14ac:dyDescent="0.2">
      <c r="A23" t="s">
        <v>19</v>
      </c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2">
      <c r="A26" t="s">
        <v>22</v>
      </c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2">
      <c r="A31" s="27" t="s">
        <v>24</v>
      </c>
      <c r="B31" s="27"/>
      <c r="C31" s="27"/>
      <c r="D31" s="27"/>
    </row>
    <row r="32" spans="1:5" x14ac:dyDescent="0.2">
      <c r="B32" s="26" t="s">
        <v>142</v>
      </c>
      <c r="C32" s="26"/>
      <c r="D32" s="26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.75" thickBot="1" x14ac:dyDescent="0.2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.75" thickTop="1" x14ac:dyDescent="0.2"/>
    <row r="50" spans="1:5" x14ac:dyDescent="0.2">
      <c r="A50" t="s">
        <v>34</v>
      </c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2">
      <c r="A57" t="s">
        <v>51</v>
      </c>
      <c r="B57" s="12"/>
      <c r="C57" s="12"/>
      <c r="D57" s="12"/>
    </row>
    <row r="58" spans="1:5" x14ac:dyDescent="0.2">
      <c r="A58" s="1" t="s">
        <v>37</v>
      </c>
      <c r="B58" s="12"/>
      <c r="C58" s="12"/>
      <c r="D58" s="1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2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2">
      <c r="B63" s="12"/>
      <c r="C63" s="12"/>
      <c r="D63" s="12"/>
    </row>
    <row r="64" spans="1:5" x14ac:dyDescent="0.2">
      <c r="A64" t="s">
        <v>42</v>
      </c>
      <c r="B64" s="12"/>
      <c r="C64" s="12"/>
      <c r="D64" s="1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.75" thickBot="1" x14ac:dyDescent="0.2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.75" thickTop="1" x14ac:dyDescent="0.2"/>
    <row r="71" spans="1:5" x14ac:dyDescent="0.2">
      <c r="A71" s="27" t="s">
        <v>55</v>
      </c>
      <c r="B71" s="27"/>
      <c r="C71" s="27"/>
      <c r="D71" s="27"/>
    </row>
    <row r="72" spans="1:5" x14ac:dyDescent="0.2">
      <c r="B72" s="26" t="s">
        <v>23</v>
      </c>
      <c r="C72" s="26"/>
      <c r="D72" s="26"/>
    </row>
    <row r="73" spans="1:5" x14ac:dyDescent="0.2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2">
      <c r="A75" s="7" t="s">
        <v>56</v>
      </c>
      <c r="B75" s="15"/>
      <c r="C75" s="15"/>
      <c r="D75" s="15"/>
    </row>
    <row r="76" spans="1:5" x14ac:dyDescent="0.2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2">
      <c r="A77" s="11" t="s">
        <v>18</v>
      </c>
      <c r="B77" s="15"/>
      <c r="C77" s="15"/>
      <c r="D77" s="15"/>
    </row>
    <row r="78" spans="1:5" x14ac:dyDescent="0.2">
      <c r="A78" s="1" t="s">
        <v>58</v>
      </c>
      <c r="B78" s="12"/>
      <c r="C78" s="12"/>
      <c r="D78" s="1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2">
      <c r="A83" t="s">
        <v>62</v>
      </c>
      <c r="B83" s="12"/>
      <c r="C83" s="12"/>
      <c r="D83" s="1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2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2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2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2">
      <c r="A92" s="7" t="s">
        <v>64</v>
      </c>
      <c r="B92" s="12"/>
      <c r="C92" s="12"/>
      <c r="D92" s="1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2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.75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.75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5" x14ac:dyDescent="0.2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2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tabSelected="1" topLeftCell="B11" zoomScale="80" zoomScaleNormal="80" workbookViewId="0">
      <selection activeCell="K52" sqref="K52"/>
    </sheetView>
  </sheetViews>
  <sheetFormatPr defaultRowHeight="15" x14ac:dyDescent="0.2"/>
  <cols>
    <col min="1" max="1" width="4.70703125" customWidth="1"/>
    <col min="2" max="2" width="44.9296875" customWidth="1"/>
    <col min="3" max="5" width="16.41015625" bestFit="1" customWidth="1"/>
    <col min="6" max="6" width="41.1640625" customWidth="1"/>
  </cols>
  <sheetData>
    <row r="1" spans="1:12" ht="60" customHeight="1" x14ac:dyDescent="0.35">
      <c r="A1" s="6"/>
      <c r="B1" s="20" t="s">
        <v>0</v>
      </c>
      <c r="C1" s="19"/>
      <c r="D1" s="19"/>
      <c r="E1" s="19"/>
      <c r="F1" s="25" t="s">
        <v>202</v>
      </c>
      <c r="G1" s="19"/>
      <c r="H1" s="19"/>
      <c r="I1" s="19"/>
      <c r="J1" s="19"/>
      <c r="K1" s="19"/>
      <c r="L1" s="19"/>
    </row>
    <row r="2" spans="1:12" x14ac:dyDescent="0.2">
      <c r="C2" s="26" t="s">
        <v>23</v>
      </c>
      <c r="D2" s="26"/>
      <c r="E2" s="26"/>
    </row>
    <row r="3" spans="1:12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2" x14ac:dyDescent="0.2">
      <c r="A4" s="18">
        <v>1</v>
      </c>
      <c r="B4" s="7" t="s">
        <v>99</v>
      </c>
    </row>
    <row r="5" spans="1:12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t="s">
        <v>161</v>
      </c>
    </row>
    <row r="6" spans="1:12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t="s">
        <v>189</v>
      </c>
    </row>
    <row r="7" spans="1:12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t="s">
        <v>161</v>
      </c>
    </row>
    <row r="8" spans="1:12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t="s">
        <v>190</v>
      </c>
    </row>
    <row r="9" spans="1:12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I9" t="s">
        <v>162</v>
      </c>
    </row>
    <row r="10" spans="1:12" x14ac:dyDescent="0.2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I10" t="s">
        <v>163</v>
      </c>
    </row>
    <row r="11" spans="1:12" x14ac:dyDescent="0.2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I11" t="s">
        <v>164</v>
      </c>
    </row>
    <row r="12" spans="1:12" x14ac:dyDescent="0.2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I12" t="s">
        <v>161</v>
      </c>
    </row>
    <row r="13" spans="1:12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I13" t="s">
        <v>161</v>
      </c>
    </row>
    <row r="14" spans="1:12" x14ac:dyDescent="0.2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t="s">
        <v>161</v>
      </c>
    </row>
    <row r="15" spans="1:12" x14ac:dyDescent="0.2">
      <c r="A15" s="18"/>
    </row>
    <row r="16" spans="1:12" x14ac:dyDescent="0.2">
      <c r="A16" s="18">
        <f>+A4+1</f>
        <v>2</v>
      </c>
      <c r="B16" s="17" t="s">
        <v>110</v>
      </c>
    </row>
    <row r="17" spans="1:9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I17" t="s">
        <v>165</v>
      </c>
    </row>
    <row r="18" spans="1:9" x14ac:dyDescent="0.2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I18" t="s">
        <v>165</v>
      </c>
    </row>
    <row r="19" spans="1:9" x14ac:dyDescent="0.2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F19" t="s">
        <v>191</v>
      </c>
      <c r="I19" t="s">
        <v>165</v>
      </c>
    </row>
    <row r="20" spans="1:9" x14ac:dyDescent="0.2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I20" t="s">
        <v>165</v>
      </c>
    </row>
    <row r="21" spans="1:9" x14ac:dyDescent="0.2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F21" t="s">
        <v>192</v>
      </c>
      <c r="I21" t="s">
        <v>165</v>
      </c>
    </row>
    <row r="22" spans="1:9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I22" t="s">
        <v>164</v>
      </c>
    </row>
    <row r="23" spans="1:9" x14ac:dyDescent="0.2">
      <c r="A23" s="18"/>
    </row>
    <row r="24" spans="1:9" x14ac:dyDescent="0.2">
      <c r="A24" s="18">
        <f>+A16+1</f>
        <v>3</v>
      </c>
      <c r="B24" s="7" t="s">
        <v>116</v>
      </c>
    </row>
    <row r="25" spans="1:9" x14ac:dyDescent="0.2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t="s">
        <v>193</v>
      </c>
    </row>
    <row r="26" spans="1:9" x14ac:dyDescent="0.2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F26" t="s">
        <v>193</v>
      </c>
      <c r="I26" t="s">
        <v>164</v>
      </c>
    </row>
    <row r="27" spans="1:9" x14ac:dyDescent="0.2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F27" t="s">
        <v>194</v>
      </c>
      <c r="I27" t="s">
        <v>164</v>
      </c>
    </row>
    <row r="28" spans="1:9" x14ac:dyDescent="0.2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F28" t="s">
        <v>195</v>
      </c>
      <c r="I28" t="s">
        <v>163</v>
      </c>
    </row>
    <row r="29" spans="1:9" x14ac:dyDescent="0.2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F29" t="s">
        <v>196</v>
      </c>
      <c r="I29" t="s">
        <v>163</v>
      </c>
    </row>
    <row r="30" spans="1:9" x14ac:dyDescent="0.2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I30" t="s">
        <v>163</v>
      </c>
    </row>
    <row r="31" spans="1:9" x14ac:dyDescent="0.2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F31" t="s">
        <v>197</v>
      </c>
      <c r="I31" t="s">
        <v>163</v>
      </c>
    </row>
    <row r="32" spans="1:9" x14ac:dyDescent="0.2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t="s">
        <v>198</v>
      </c>
      <c r="I32" t="s">
        <v>163</v>
      </c>
    </row>
    <row r="33" spans="1:9" x14ac:dyDescent="0.2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t="s">
        <v>199</v>
      </c>
      <c r="I33" t="s">
        <v>161</v>
      </c>
    </row>
    <row r="34" spans="1:9" x14ac:dyDescent="0.2">
      <c r="A34" s="18"/>
    </row>
    <row r="35" spans="1:9" x14ac:dyDescent="0.2">
      <c r="A35" s="18">
        <f>+A24+1</f>
        <v>4</v>
      </c>
      <c r="B35" s="17" t="s">
        <v>124</v>
      </c>
    </row>
    <row r="36" spans="1:9" x14ac:dyDescent="0.2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I36" t="s">
        <v>165</v>
      </c>
    </row>
    <row r="37" spans="1:9" x14ac:dyDescent="0.2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I37" t="s">
        <v>165</v>
      </c>
    </row>
    <row r="38" spans="1:9" x14ac:dyDescent="0.2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I38" t="s">
        <v>164</v>
      </c>
    </row>
    <row r="39" spans="1:9" x14ac:dyDescent="0.2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I39" t="s">
        <v>165</v>
      </c>
    </row>
    <row r="40" spans="1:9" x14ac:dyDescent="0.2">
      <c r="A40" s="18"/>
    </row>
    <row r="41" spans="1:9" x14ac:dyDescent="0.2">
      <c r="A41" s="18">
        <f>+A35+1</f>
        <v>5</v>
      </c>
      <c r="B41" s="17" t="s">
        <v>129</v>
      </c>
    </row>
    <row r="42" spans="1:9" x14ac:dyDescent="0.2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I42" t="s">
        <v>161</v>
      </c>
    </row>
    <row r="43" spans="1:9" x14ac:dyDescent="0.2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I43" t="s">
        <v>165</v>
      </c>
    </row>
    <row r="44" spans="1:9" x14ac:dyDescent="0.2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I44" t="s">
        <v>162</v>
      </c>
    </row>
    <row r="45" spans="1:9" x14ac:dyDescent="0.2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F45" t="s">
        <v>200</v>
      </c>
      <c r="I45" t="s">
        <v>164</v>
      </c>
    </row>
    <row r="46" spans="1:9" x14ac:dyDescent="0.2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I46" t="s">
        <v>162</v>
      </c>
    </row>
    <row r="47" spans="1:9" x14ac:dyDescent="0.2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I47" t="s">
        <v>165</v>
      </c>
    </row>
    <row r="48" spans="1:9" x14ac:dyDescent="0.2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I48" t="s">
        <v>164</v>
      </c>
    </row>
    <row r="49" spans="1:9" x14ac:dyDescent="0.2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I49" t="s">
        <v>165</v>
      </c>
    </row>
    <row r="50" spans="1:9" x14ac:dyDescent="0.2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F50" t="s">
        <v>201</v>
      </c>
      <c r="I50" t="s">
        <v>165</v>
      </c>
    </row>
    <row r="51" spans="1:9" x14ac:dyDescent="0.2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I51" t="s">
        <v>165</v>
      </c>
    </row>
    <row r="52" spans="1:9" x14ac:dyDescent="0.2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I52" t="s">
        <v>162</v>
      </c>
    </row>
    <row r="53" spans="1:9" x14ac:dyDescent="0.2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F53" t="s">
        <v>193</v>
      </c>
      <c r="I53" t="s">
        <v>162</v>
      </c>
    </row>
    <row r="55" spans="1:9" x14ac:dyDescent="0.2">
      <c r="B55" s="11" t="s">
        <v>152</v>
      </c>
      <c r="C55">
        <v>129.93</v>
      </c>
      <c r="D55">
        <v>177.57</v>
      </c>
      <c r="E55">
        <v>132.69</v>
      </c>
      <c r="I55" t="s">
        <v>161</v>
      </c>
    </row>
    <row r="57" spans="1:9" x14ac:dyDescent="0.2">
      <c r="B57" s="7" t="s">
        <v>150</v>
      </c>
    </row>
    <row r="58" spans="1:9" x14ac:dyDescent="0.2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I58" t="s">
        <v>161</v>
      </c>
    </row>
    <row r="59" spans="1:9" x14ac:dyDescent="0.2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I59" t="s">
        <v>161</v>
      </c>
    </row>
    <row r="60" spans="1:9" x14ac:dyDescent="0.2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I60" t="s">
        <v>161</v>
      </c>
    </row>
    <row r="61" spans="1:9" x14ac:dyDescent="0.2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I61" t="s">
        <v>161</v>
      </c>
    </row>
    <row r="62" spans="1:9" x14ac:dyDescent="0.2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I62" t="s">
        <v>165</v>
      </c>
    </row>
    <row r="63" spans="1:9" x14ac:dyDescent="0.2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I63" t="s">
        <v>165</v>
      </c>
    </row>
    <row r="64" spans="1:9" x14ac:dyDescent="0.2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I64" t="s">
        <v>165</v>
      </c>
    </row>
    <row r="65" spans="2:9" x14ac:dyDescent="0.2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I65" t="s">
        <v>165</v>
      </c>
    </row>
    <row r="66" spans="2:9" x14ac:dyDescent="0.2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I66" t="s">
        <v>161</v>
      </c>
    </row>
    <row r="67" spans="2:9" x14ac:dyDescent="0.2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I67" t="s">
        <v>165</v>
      </c>
    </row>
    <row r="68" spans="2:9" x14ac:dyDescent="0.2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I68" t="s">
        <v>161</v>
      </c>
    </row>
    <row r="69" spans="2:9" x14ac:dyDescent="0.2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I69" t="s">
        <v>161</v>
      </c>
    </row>
    <row r="70" spans="2:9" x14ac:dyDescent="0.2">
      <c r="C70" s="23"/>
      <c r="D70" s="23"/>
      <c r="E70" s="23"/>
    </row>
    <row r="71" spans="2:9" x14ac:dyDescent="0.2">
      <c r="B71" s="7" t="s">
        <v>151</v>
      </c>
      <c r="C71" s="23"/>
      <c r="D71" s="23"/>
      <c r="E71" s="23"/>
    </row>
    <row r="72" spans="2:9" x14ac:dyDescent="0.2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I72" t="s">
        <v>161</v>
      </c>
    </row>
    <row r="73" spans="2:9" x14ac:dyDescent="0.2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I73" t="s">
        <v>165</v>
      </c>
    </row>
    <row r="74" spans="2:9" x14ac:dyDescent="0.2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I74" t="s">
        <v>164</v>
      </c>
    </row>
    <row r="75" spans="2:9" x14ac:dyDescent="0.2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I75" t="s">
        <v>161</v>
      </c>
    </row>
    <row r="76" spans="2:9" x14ac:dyDescent="0.2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I76" t="s">
        <v>165</v>
      </c>
    </row>
    <row r="77" spans="2:9" x14ac:dyDescent="0.2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I77" t="s">
        <v>165</v>
      </c>
    </row>
    <row r="78" spans="2:9" x14ac:dyDescent="0.2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I78" t="s">
        <v>161</v>
      </c>
    </row>
    <row r="79" spans="2:9" x14ac:dyDescent="0.2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I79" t="s">
        <v>161</v>
      </c>
    </row>
    <row r="80" spans="2:9" x14ac:dyDescent="0.2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I80" t="s">
        <v>161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zoomScaleNormal="150" zoomScaleSheetLayoutView="100" workbookViewId="0">
      <selection activeCell="C105" sqref="C105"/>
    </sheetView>
  </sheetViews>
  <sheetFormatPr defaultRowHeight="15" x14ac:dyDescent="0.2"/>
  <cols>
    <col min="1" max="1" width="10.89453125" bestFit="1" customWidth="1"/>
  </cols>
  <sheetData>
    <row r="1" spans="1:5" x14ac:dyDescent="0.2">
      <c r="A1" t="s">
        <v>168</v>
      </c>
    </row>
    <row r="3" spans="1:5" x14ac:dyDescent="0.2">
      <c r="A3" t="s">
        <v>172</v>
      </c>
    </row>
    <row r="4" spans="1:5" x14ac:dyDescent="0.2">
      <c r="A4" t="s">
        <v>169</v>
      </c>
      <c r="B4" t="s">
        <v>170</v>
      </c>
      <c r="C4" t="s">
        <v>171</v>
      </c>
    </row>
    <row r="5" spans="1:5" x14ac:dyDescent="0.2">
      <c r="A5">
        <v>2019</v>
      </c>
      <c r="B5">
        <v>213883</v>
      </c>
    </row>
    <row r="6" spans="1:5" x14ac:dyDescent="0.2">
      <c r="A6">
        <v>2020</v>
      </c>
      <c r="B6">
        <v>220747</v>
      </c>
      <c r="C6">
        <f>(B6-B5)/B6</f>
        <v>3.1094420309222777E-2</v>
      </c>
      <c r="E6" t="s">
        <v>203</v>
      </c>
    </row>
    <row r="7" spans="1:5" x14ac:dyDescent="0.2">
      <c r="A7">
        <v>2021</v>
      </c>
      <c r="B7">
        <v>297392</v>
      </c>
      <c r="C7">
        <f>(B7-B6)/B7</f>
        <v>0.25772381234195946</v>
      </c>
    </row>
    <row r="8" spans="1:5" x14ac:dyDescent="0.2">
      <c r="A8">
        <v>2022</v>
      </c>
      <c r="B8">
        <v>316199</v>
      </c>
      <c r="C8">
        <f>(B8-B7)/B8</f>
        <v>5.9478366471747222E-2</v>
      </c>
    </row>
    <row r="10" spans="1:5" x14ac:dyDescent="0.2">
      <c r="A10" t="s">
        <v>173</v>
      </c>
    </row>
    <row r="12" spans="1:5" x14ac:dyDescent="0.2">
      <c r="A12" t="s">
        <v>169</v>
      </c>
      <c r="B12" t="s">
        <v>170</v>
      </c>
      <c r="C12" t="s">
        <v>174</v>
      </c>
    </row>
    <row r="13" spans="1:5" x14ac:dyDescent="0.2">
      <c r="A13">
        <v>2019</v>
      </c>
      <c r="B13">
        <v>46291</v>
      </c>
    </row>
    <row r="14" spans="1:5" x14ac:dyDescent="0.2">
      <c r="A14">
        <v>2020</v>
      </c>
      <c r="B14">
        <v>53768</v>
      </c>
      <c r="C14">
        <f>(B14-B13)/B14</f>
        <v>0.13906040767742894</v>
      </c>
    </row>
    <row r="15" spans="1:5" x14ac:dyDescent="0.2">
      <c r="A15">
        <v>2021</v>
      </c>
      <c r="B15">
        <v>68425</v>
      </c>
      <c r="C15">
        <f>(B15-B14)/B15</f>
        <v>0.21420533430763611</v>
      </c>
    </row>
    <row r="16" spans="1:5" x14ac:dyDescent="0.2">
      <c r="A16">
        <v>2022</v>
      </c>
      <c r="B16">
        <v>78129</v>
      </c>
      <c r="C16">
        <f>(B16-B15)/B16</f>
        <v>0.12420484071215554</v>
      </c>
    </row>
    <row r="18" spans="1:3" x14ac:dyDescent="0.2">
      <c r="A18" t="s">
        <v>175</v>
      </c>
    </row>
    <row r="20" spans="1:3" x14ac:dyDescent="0.2">
      <c r="A20" t="s">
        <v>169</v>
      </c>
      <c r="B20" t="s">
        <v>167</v>
      </c>
      <c r="C20" t="s">
        <v>171</v>
      </c>
    </row>
    <row r="21" spans="1:3" x14ac:dyDescent="0.2">
      <c r="A21">
        <v>2019</v>
      </c>
      <c r="B21">
        <v>260174</v>
      </c>
    </row>
    <row r="22" spans="1:3" x14ac:dyDescent="0.2">
      <c r="A22">
        <v>2020</v>
      </c>
      <c r="B22">
        <v>274515</v>
      </c>
      <c r="C22">
        <f>(B22-B21)/B22</f>
        <v>5.2241225433947144E-2</v>
      </c>
    </row>
    <row r="23" spans="1:3" x14ac:dyDescent="0.2">
      <c r="A23">
        <v>2021</v>
      </c>
      <c r="B23">
        <v>365817</v>
      </c>
      <c r="C23">
        <f>(B23-B22)/B23</f>
        <v>0.24958380829759141</v>
      </c>
    </row>
    <row r="24" spans="1:3" x14ac:dyDescent="0.2">
      <c r="A24">
        <v>2022</v>
      </c>
      <c r="B24">
        <v>394328</v>
      </c>
      <c r="C24">
        <f>(B24-B23)/B24</f>
        <v>7.2302753038079967E-2</v>
      </c>
    </row>
    <row r="26" spans="1:3" x14ac:dyDescent="0.2">
      <c r="A26" t="s">
        <v>176</v>
      </c>
    </row>
    <row r="28" spans="1:3" x14ac:dyDescent="0.2">
      <c r="A28" t="s">
        <v>169</v>
      </c>
      <c r="B28" t="s">
        <v>170</v>
      </c>
      <c r="C28" t="s">
        <v>171</v>
      </c>
    </row>
    <row r="29" spans="1:3" x14ac:dyDescent="0.2">
      <c r="A29">
        <v>2019</v>
      </c>
      <c r="B29">
        <v>161782</v>
      </c>
    </row>
    <row r="30" spans="1:3" x14ac:dyDescent="0.2">
      <c r="A30">
        <v>2020</v>
      </c>
      <c r="B30">
        <v>169559</v>
      </c>
      <c r="C30">
        <f>(B30-B29)/B30</f>
        <v>4.5866040729185709E-2</v>
      </c>
    </row>
    <row r="31" spans="1:3" x14ac:dyDescent="0.2">
      <c r="A31">
        <v>2021</v>
      </c>
      <c r="B31">
        <v>212981</v>
      </c>
      <c r="C31">
        <f>(B31-B30)/B31</f>
        <v>0.20387734117127818</v>
      </c>
    </row>
    <row r="32" spans="1:3" x14ac:dyDescent="0.2">
      <c r="A32">
        <v>2022</v>
      </c>
      <c r="B32">
        <v>223546</v>
      </c>
      <c r="C32">
        <f>(B32-B31)/B32</f>
        <v>4.726096642301808E-2</v>
      </c>
    </row>
    <row r="34" spans="1:3" x14ac:dyDescent="0.2">
      <c r="A34" t="s">
        <v>177</v>
      </c>
    </row>
    <row r="36" spans="1:3" x14ac:dyDescent="0.2">
      <c r="A36" t="s">
        <v>169</v>
      </c>
      <c r="B36" t="s">
        <v>170</v>
      </c>
      <c r="C36" t="s">
        <v>174</v>
      </c>
    </row>
    <row r="37" spans="1:3" x14ac:dyDescent="0.2">
      <c r="A37">
        <v>2019</v>
      </c>
      <c r="B37">
        <v>98392</v>
      </c>
    </row>
    <row r="38" spans="1:3" x14ac:dyDescent="0.2">
      <c r="A38">
        <v>2020</v>
      </c>
      <c r="B38">
        <v>104956</v>
      </c>
      <c r="C38">
        <f>(B38-B37)/B38</f>
        <v>6.2540493159038077E-2</v>
      </c>
    </row>
    <row r="39" spans="1:3" x14ac:dyDescent="0.2">
      <c r="A39">
        <v>2021</v>
      </c>
      <c r="B39">
        <v>152836</v>
      </c>
      <c r="C39">
        <f>(B39-B38)/B39</f>
        <v>0.31327697662854304</v>
      </c>
    </row>
    <row r="40" spans="1:3" x14ac:dyDescent="0.2">
      <c r="A40">
        <v>2022</v>
      </c>
      <c r="B40">
        <v>170782</v>
      </c>
      <c r="C40">
        <f>(B40-B39)/B40</f>
        <v>0.10508133175627409</v>
      </c>
    </row>
    <row r="42" spans="1:3" x14ac:dyDescent="0.2">
      <c r="A42" t="s">
        <v>178</v>
      </c>
    </row>
    <row r="44" spans="1:3" x14ac:dyDescent="0.2">
      <c r="A44" t="s">
        <v>169</v>
      </c>
      <c r="B44" t="s">
        <v>170</v>
      </c>
      <c r="C44" t="s">
        <v>174</v>
      </c>
    </row>
    <row r="45" spans="1:3" x14ac:dyDescent="0.2">
      <c r="A45">
        <v>2019</v>
      </c>
      <c r="B45">
        <v>34462</v>
      </c>
    </row>
    <row r="46" spans="1:3" x14ac:dyDescent="0.2">
      <c r="A46">
        <v>2020</v>
      </c>
      <c r="B46">
        <v>38668</v>
      </c>
      <c r="C46">
        <f>(B46-B45)/B46</f>
        <v>0.10877211130650667</v>
      </c>
    </row>
    <row r="47" spans="1:3" x14ac:dyDescent="0.2">
      <c r="A47">
        <v>2021</v>
      </c>
      <c r="B47">
        <v>43887</v>
      </c>
      <c r="C47">
        <f>(B47-B46)/B47</f>
        <v>0.11891904208535557</v>
      </c>
    </row>
    <row r="48" spans="1:3" x14ac:dyDescent="0.2">
      <c r="A48">
        <v>2022</v>
      </c>
      <c r="B48">
        <v>51345</v>
      </c>
      <c r="C48">
        <f>(B48-B47)/B48</f>
        <v>0.14525270230791704</v>
      </c>
    </row>
    <row r="50" spans="1:3" x14ac:dyDescent="0.2">
      <c r="A50" t="s">
        <v>14</v>
      </c>
    </row>
    <row r="52" spans="1:3" x14ac:dyDescent="0.2">
      <c r="A52" t="s">
        <v>169</v>
      </c>
      <c r="B52" t="s">
        <v>170</v>
      </c>
      <c r="C52" t="s">
        <v>171</v>
      </c>
    </row>
    <row r="53" spans="1:3" x14ac:dyDescent="0.2">
      <c r="A53">
        <v>2019</v>
      </c>
      <c r="B53">
        <v>63930</v>
      </c>
    </row>
    <row r="54" spans="1:3" x14ac:dyDescent="0.2">
      <c r="A54">
        <v>2020</v>
      </c>
      <c r="B54">
        <v>66288</v>
      </c>
      <c r="C54">
        <f>(B54-B53)/B54</f>
        <v>3.5572049239681387E-2</v>
      </c>
    </row>
    <row r="55" spans="1:3" x14ac:dyDescent="0.2">
      <c r="A55">
        <v>2021</v>
      </c>
      <c r="B55">
        <v>108949</v>
      </c>
      <c r="C55">
        <f>(B55-B54)/B55</f>
        <v>0.39156853206546183</v>
      </c>
    </row>
    <row r="56" spans="1:3" x14ac:dyDescent="0.2">
      <c r="A56">
        <v>2022</v>
      </c>
      <c r="B56">
        <v>119437</v>
      </c>
      <c r="C56">
        <f>(B56-B55)/B56</f>
        <v>8.7811984560898212E-2</v>
      </c>
    </row>
    <row r="58" spans="1:3" x14ac:dyDescent="0.2">
      <c r="A58" t="s">
        <v>179</v>
      </c>
    </row>
    <row r="60" spans="1:3" x14ac:dyDescent="0.2">
      <c r="A60" t="s">
        <v>169</v>
      </c>
      <c r="B60" t="s">
        <v>170</v>
      </c>
      <c r="C60" t="s">
        <v>171</v>
      </c>
    </row>
    <row r="61" spans="1:3" x14ac:dyDescent="0.2">
      <c r="A61">
        <v>2019</v>
      </c>
      <c r="B61">
        <v>65737</v>
      </c>
    </row>
    <row r="62" spans="1:3" x14ac:dyDescent="0.2">
      <c r="A62">
        <v>2020</v>
      </c>
      <c r="B62">
        <v>67091</v>
      </c>
      <c r="C62">
        <f>(B62-B61)/B62</f>
        <v>2.0181544469451938E-2</v>
      </c>
    </row>
    <row r="63" spans="1:3" x14ac:dyDescent="0.2">
      <c r="A63">
        <v>2021</v>
      </c>
      <c r="B63">
        <v>109207</v>
      </c>
      <c r="C63">
        <f>(B63-B62)/B63</f>
        <v>0.38565293433571107</v>
      </c>
    </row>
    <row r="64" spans="1:3" x14ac:dyDescent="0.2">
      <c r="A64">
        <v>2022</v>
      </c>
      <c r="B64">
        <v>119103</v>
      </c>
      <c r="C64">
        <f>(B64-B63)/B64</f>
        <v>8.3087747579825871E-2</v>
      </c>
    </row>
    <row r="66" spans="1:3" x14ac:dyDescent="0.2">
      <c r="A66" t="s">
        <v>180</v>
      </c>
    </row>
    <row r="68" spans="1:3" x14ac:dyDescent="0.2">
      <c r="A68" t="s">
        <v>169</v>
      </c>
      <c r="B68" t="s">
        <v>170</v>
      </c>
      <c r="C68" t="s">
        <v>171</v>
      </c>
    </row>
    <row r="69" spans="1:3" x14ac:dyDescent="0.2">
      <c r="A69">
        <v>2019</v>
      </c>
      <c r="B69">
        <v>55256</v>
      </c>
    </row>
    <row r="70" spans="1:3" x14ac:dyDescent="0.2">
      <c r="A70">
        <v>2020</v>
      </c>
      <c r="B70">
        <v>57411</v>
      </c>
      <c r="C70">
        <f>(B70-B69)/B70</f>
        <v>3.7536360627754263E-2</v>
      </c>
    </row>
    <row r="71" spans="1:3" x14ac:dyDescent="0.2">
      <c r="A71">
        <v>2021</v>
      </c>
      <c r="B71">
        <v>94680</v>
      </c>
      <c r="C71">
        <f>(B71-B70)/B71</f>
        <v>0.39363117870722436</v>
      </c>
    </row>
    <row r="72" spans="1:3" x14ac:dyDescent="0.2">
      <c r="A72">
        <v>2022</v>
      </c>
      <c r="B72">
        <v>99803</v>
      </c>
      <c r="C72">
        <f>(B72-B71)/B72</f>
        <v>5.1331122310952576E-2</v>
      </c>
    </row>
    <row r="74" spans="1:3" x14ac:dyDescent="0.2">
      <c r="A74" t="s">
        <v>181</v>
      </c>
    </row>
    <row r="76" spans="1:3" x14ac:dyDescent="0.2">
      <c r="A76" t="s">
        <v>169</v>
      </c>
      <c r="B76" t="s">
        <v>170</v>
      </c>
      <c r="C76" t="s">
        <v>174</v>
      </c>
    </row>
    <row r="77" spans="1:3" x14ac:dyDescent="0.2">
      <c r="A77">
        <v>2019</v>
      </c>
      <c r="B77">
        <v>162819</v>
      </c>
    </row>
    <row r="78" spans="1:3" x14ac:dyDescent="0.2">
      <c r="A78">
        <v>2020</v>
      </c>
      <c r="B78">
        <v>143713</v>
      </c>
      <c r="C78">
        <f>(B78-B77)/B78</f>
        <v>-0.13294552336949336</v>
      </c>
    </row>
    <row r="79" spans="1:3" x14ac:dyDescent="0.2">
      <c r="A79">
        <v>2021</v>
      </c>
      <c r="B79">
        <v>134836</v>
      </c>
      <c r="C79">
        <f>(B79-B78)/B79</f>
        <v>-6.5835533537037583E-2</v>
      </c>
    </row>
    <row r="80" spans="1:3" x14ac:dyDescent="0.2">
      <c r="A80">
        <v>2022</v>
      </c>
      <c r="B80">
        <v>135405</v>
      </c>
      <c r="C80">
        <f>(B80-B79)/B80</f>
        <v>4.2022081902440825E-3</v>
      </c>
    </row>
    <row r="82" spans="1:3" x14ac:dyDescent="0.2">
      <c r="A82" t="s">
        <v>182</v>
      </c>
    </row>
    <row r="84" spans="1:3" x14ac:dyDescent="0.2">
      <c r="A84" t="s">
        <v>166</v>
      </c>
      <c r="B84" t="s">
        <v>170</v>
      </c>
      <c r="C84" t="s">
        <v>174</v>
      </c>
    </row>
    <row r="85" spans="1:3" x14ac:dyDescent="0.2">
      <c r="A85">
        <v>2019</v>
      </c>
      <c r="B85">
        <v>175697</v>
      </c>
    </row>
    <row r="86" spans="1:3" x14ac:dyDescent="0.2">
      <c r="A86">
        <v>2020</v>
      </c>
      <c r="B86">
        <v>180175</v>
      </c>
      <c r="C86">
        <f>(B86-B85)/B86</f>
        <v>2.4853614541418066E-2</v>
      </c>
    </row>
    <row r="87" spans="1:3" x14ac:dyDescent="0.2">
      <c r="A87">
        <v>2021</v>
      </c>
      <c r="B87">
        <v>216166</v>
      </c>
      <c r="C87">
        <f>(B87-B86)/B87</f>
        <v>0.16649704393845471</v>
      </c>
    </row>
    <row r="88" spans="1:3" x14ac:dyDescent="0.2">
      <c r="A88">
        <v>2022</v>
      </c>
      <c r="B88">
        <v>217350</v>
      </c>
      <c r="C88">
        <f>(B88-B87)/B88</f>
        <v>5.4474350126524039E-3</v>
      </c>
    </row>
    <row r="90" spans="1:3" x14ac:dyDescent="0.2">
      <c r="A90" t="s">
        <v>183</v>
      </c>
    </row>
    <row r="92" spans="1:3" x14ac:dyDescent="0.2">
      <c r="A92" t="s">
        <v>169</v>
      </c>
      <c r="B92" t="s">
        <v>167</v>
      </c>
      <c r="C92" t="s">
        <v>174</v>
      </c>
    </row>
    <row r="93" spans="1:3" x14ac:dyDescent="0.2">
      <c r="A93">
        <v>2019</v>
      </c>
      <c r="B93">
        <v>105718</v>
      </c>
    </row>
    <row r="94" spans="1:3" x14ac:dyDescent="0.2">
      <c r="A94">
        <v>2020</v>
      </c>
      <c r="B94">
        <v>105392</v>
      </c>
      <c r="C94">
        <f>(B94-B93)/B94</f>
        <v>-3.0932139061788373E-3</v>
      </c>
    </row>
    <row r="95" spans="1:3" x14ac:dyDescent="0.2">
      <c r="A95">
        <v>2021</v>
      </c>
      <c r="B95">
        <v>125481</v>
      </c>
      <c r="C95">
        <f>(B95-B94)/B95</f>
        <v>0.16009595078139319</v>
      </c>
    </row>
    <row r="96" spans="1:3" x14ac:dyDescent="0.2">
      <c r="A96">
        <v>2022</v>
      </c>
      <c r="B96">
        <v>153982</v>
      </c>
      <c r="C96">
        <f>(B96-B95)/B96</f>
        <v>0.18509306282552507</v>
      </c>
    </row>
    <row r="98" spans="1:3" x14ac:dyDescent="0.2">
      <c r="A98" t="s">
        <v>184</v>
      </c>
    </row>
    <row r="100" spans="1:3" x14ac:dyDescent="0.2">
      <c r="A100" t="s">
        <v>169</v>
      </c>
      <c r="B100" t="s">
        <v>170</v>
      </c>
      <c r="C100" t="s">
        <v>171</v>
      </c>
    </row>
    <row r="101" spans="1:3" x14ac:dyDescent="0.2">
      <c r="A101">
        <v>2019</v>
      </c>
      <c r="B101">
        <v>142310</v>
      </c>
    </row>
    <row r="102" spans="1:3" x14ac:dyDescent="0.2">
      <c r="A102">
        <v>2020</v>
      </c>
      <c r="B102">
        <v>153157</v>
      </c>
      <c r="C102">
        <f>(B102-B101)/B102</f>
        <v>7.0822750510913635E-2</v>
      </c>
    </row>
    <row r="103" spans="1:3" x14ac:dyDescent="0.2">
      <c r="A103">
        <v>2021</v>
      </c>
      <c r="B103">
        <v>162431</v>
      </c>
      <c r="C103">
        <f>(B103-B102)/B103</f>
        <v>5.7095012651525875E-2</v>
      </c>
    </row>
    <row r="104" spans="1:3" x14ac:dyDescent="0.2">
      <c r="A104">
        <v>2022</v>
      </c>
      <c r="B104">
        <v>148101</v>
      </c>
      <c r="C104">
        <f>(B104-B103)/B104</f>
        <v>-9.6758293326851263E-2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43"/>
  <sheetViews>
    <sheetView zoomScaleNormal="150" zoomScaleSheetLayoutView="100" workbookViewId="0">
      <selection activeCell="C7" sqref="C7"/>
    </sheetView>
  </sheetViews>
  <sheetFormatPr defaultRowHeight="15" x14ac:dyDescent="0.2"/>
  <cols>
    <col min="1" max="1" width="10.89453125" bestFit="1" customWidth="1"/>
  </cols>
  <sheetData>
    <row r="3" spans="1:3" x14ac:dyDescent="0.2">
      <c r="A3" t="s">
        <v>185</v>
      </c>
    </row>
    <row r="5" spans="1:3" x14ac:dyDescent="0.2">
      <c r="A5" t="s">
        <v>188</v>
      </c>
      <c r="B5" t="s">
        <v>170</v>
      </c>
      <c r="C5" t="s">
        <v>174</v>
      </c>
    </row>
    <row r="6" spans="1:3" x14ac:dyDescent="0.2">
      <c r="A6">
        <v>2019</v>
      </c>
      <c r="B6">
        <v>161782</v>
      </c>
    </row>
    <row r="7" spans="1:3" x14ac:dyDescent="0.2">
      <c r="A7">
        <v>2020</v>
      </c>
      <c r="B7">
        <v>169559</v>
      </c>
      <c r="C7">
        <f>(B7-B6)/B7*100</f>
        <v>4.5866040729185711</v>
      </c>
    </row>
    <row r="8" spans="1:3" x14ac:dyDescent="0.2">
      <c r="A8">
        <v>2021</v>
      </c>
      <c r="B8">
        <v>212981</v>
      </c>
      <c r="C8">
        <f t="shared" ref="C7:C9" si="0">(B8-B7)/B8*100</f>
        <v>20.387734117127817</v>
      </c>
    </row>
    <row r="9" spans="1:3" x14ac:dyDescent="0.2">
      <c r="A9">
        <v>2022</v>
      </c>
      <c r="B9">
        <v>223546</v>
      </c>
      <c r="C9">
        <f t="shared" si="0"/>
        <v>4.7260966423018083</v>
      </c>
    </row>
    <row r="11" spans="1:3" x14ac:dyDescent="0.2">
      <c r="A11" t="s">
        <v>177</v>
      </c>
    </row>
    <row r="12" spans="1:3" x14ac:dyDescent="0.2">
      <c r="A12" t="s">
        <v>188</v>
      </c>
      <c r="B12" t="s">
        <v>170</v>
      </c>
      <c r="C12" t="s">
        <v>174</v>
      </c>
    </row>
    <row r="13" spans="1:3" x14ac:dyDescent="0.2">
      <c r="A13">
        <v>2019</v>
      </c>
      <c r="B13">
        <v>98392</v>
      </c>
    </row>
    <row r="14" spans="1:3" x14ac:dyDescent="0.2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2">
      <c r="A15">
        <v>2021</v>
      </c>
      <c r="B15">
        <v>152836</v>
      </c>
      <c r="C15">
        <f t="shared" si="1"/>
        <v>31.327697662854305</v>
      </c>
    </row>
    <row r="16" spans="1:3" x14ac:dyDescent="0.2">
      <c r="A16">
        <v>2022</v>
      </c>
      <c r="B16">
        <v>170782</v>
      </c>
      <c r="C16">
        <f t="shared" si="1"/>
        <v>10.508133175627409</v>
      </c>
    </row>
    <row r="19" spans="1:3" x14ac:dyDescent="0.2">
      <c r="A19" t="s">
        <v>186</v>
      </c>
    </row>
    <row r="21" spans="1:3" x14ac:dyDescent="0.2">
      <c r="A21" t="s">
        <v>188</v>
      </c>
      <c r="B21" t="s">
        <v>170</v>
      </c>
      <c r="C21" t="s">
        <v>174</v>
      </c>
    </row>
    <row r="22" spans="1:3" x14ac:dyDescent="0.2">
      <c r="A22">
        <v>2019</v>
      </c>
      <c r="B22">
        <v>34462</v>
      </c>
    </row>
    <row r="23" spans="1:3" x14ac:dyDescent="0.2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2">
      <c r="A24">
        <v>2021</v>
      </c>
      <c r="B24">
        <v>43887</v>
      </c>
      <c r="C24">
        <f t="shared" si="2"/>
        <v>11.891904208535557</v>
      </c>
    </row>
    <row r="25" spans="1:3" x14ac:dyDescent="0.2">
      <c r="A25">
        <v>2022</v>
      </c>
      <c r="B25">
        <v>51345</v>
      </c>
      <c r="C25">
        <f t="shared" si="2"/>
        <v>14.525270230791703</v>
      </c>
    </row>
    <row r="28" spans="1:3" x14ac:dyDescent="0.2">
      <c r="A28" t="s">
        <v>187</v>
      </c>
    </row>
    <row r="30" spans="1:3" x14ac:dyDescent="0.2">
      <c r="A30" t="s">
        <v>188</v>
      </c>
      <c r="B30" t="s">
        <v>170</v>
      </c>
      <c r="C30" t="s">
        <v>174</v>
      </c>
    </row>
    <row r="31" spans="1:3" x14ac:dyDescent="0.2">
      <c r="A31">
        <v>2019</v>
      </c>
      <c r="B31">
        <v>63930</v>
      </c>
    </row>
    <row r="32" spans="1:3" x14ac:dyDescent="0.2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2">
      <c r="A33">
        <v>2021</v>
      </c>
      <c r="B33">
        <v>108949</v>
      </c>
      <c r="C33">
        <f t="shared" si="3"/>
        <v>39.156853206546181</v>
      </c>
    </row>
    <row r="34" spans="1:3" x14ac:dyDescent="0.2">
      <c r="A34">
        <v>2022</v>
      </c>
      <c r="B34">
        <v>119437</v>
      </c>
      <c r="C34">
        <f t="shared" si="3"/>
        <v>8.7811984560898217</v>
      </c>
    </row>
    <row r="37" spans="1:3" x14ac:dyDescent="0.2">
      <c r="A37" t="s">
        <v>18</v>
      </c>
    </row>
    <row r="39" spans="1:3" x14ac:dyDescent="0.2">
      <c r="A39" t="s">
        <v>188</v>
      </c>
      <c r="B39" t="s">
        <v>170</v>
      </c>
      <c r="C39" t="s">
        <v>174</v>
      </c>
    </row>
    <row r="40" spans="1:3" x14ac:dyDescent="0.2">
      <c r="A40">
        <v>2019</v>
      </c>
      <c r="B40">
        <v>55256</v>
      </c>
    </row>
    <row r="41" spans="1:3" x14ac:dyDescent="0.2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2">
      <c r="A42">
        <v>2021</v>
      </c>
      <c r="B42">
        <v>94680</v>
      </c>
      <c r="C42">
        <f t="shared" si="4"/>
        <v>39.363117870722434</v>
      </c>
    </row>
    <row r="43" spans="1:3" x14ac:dyDescent="0.2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" zoomScaleNormal="150" zoomScaleSheetLayoutView="100" workbookViewId="0">
      <selection activeCell="H25" sqref="H25"/>
    </sheetView>
  </sheetViews>
  <sheetFormatPr defaultRowHeight="1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2023-07-17T15:50:32Z</dcterms:modified>
</cp:coreProperties>
</file>